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<sst xmlns="http://schemas.openxmlformats.org/spreadsheetml/2006/main" count="28" uniqueCount="25">
  <si>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Kałaczyński Ryszard</t>
  </si>
  <si>
    <t>Witunia</t>
  </si>
  <si>
    <t>miasto</t>
  </si>
  <si>
    <t>dystans</t>
  </si>
  <si>
    <t>czas</t>
  </si>
  <si>
    <t>tempo</t>
  </si>
  <si>
    <t>nazwisko i imię</t>
  </si>
  <si>
    <t>Łuczkowski Zygmunt</t>
  </si>
  <si>
    <t>Bydgoszcz</t>
  </si>
  <si>
    <t>pozycja</t>
  </si>
  <si>
    <t>1. maraton</t>
  </si>
  <si>
    <t>2. maraton</t>
  </si>
  <si>
    <t>maratony</t>
  </si>
  <si>
    <t>Slotała Dariusz</t>
  </si>
  <si>
    <t>Zakrzewo</t>
  </si>
  <si>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itunia </t>
    </r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eekend </t>
    </r>
    <r>
      <rPr>
        <b/>
        <sz val="20"/>
        <color indexed="12"/>
        <rFont val="Algerian"/>
        <family val="5"/>
      </rPr>
      <t>M</t>
    </r>
    <r>
      <rPr>
        <b/>
        <sz val="20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Maraton Majowy nr 1 i 2</t>
    </r>
  </si>
  <si>
    <t>8.05.2021</t>
  </si>
  <si>
    <t>9.05.2021</t>
  </si>
  <si>
    <t>Andersz Ryszard</t>
  </si>
  <si>
    <t>Pleszew</t>
  </si>
  <si>
    <t>Piła</t>
  </si>
  <si>
    <t>Gapiński Marcin</t>
  </si>
  <si>
    <t>Mierzwa Damian</t>
  </si>
  <si>
    <t>Sępólno Krajeńskie</t>
  </si>
  <si>
    <t>Angiel Władysław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</si>
</sst>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6"/>
      <color indexed="12"/>
      <name val="Algerian"/>
      <family val="5"/>
    </font>
    <font>
      <b/>
      <sz val="20"/>
      <color indexed="12"/>
      <name val="Algerian"/>
      <family val="5"/>
    </font>
    <font>
      <b/>
      <sz val="20"/>
      <color indexed="12"/>
      <name val="Arial Black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Arial"/>
      <family val="2"/>
    </font>
    <font>
      <b/>
      <sz val="12"/>
      <color indexed="12"/>
      <name val="Arial Black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b/>
      <sz val="11"/>
      <color rgb="FF0000FF"/>
      <name val="Arial"/>
      <family val="2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174" fontId="19" fillId="24" borderId="11" xfId="51" applyNumberFormat="1" applyFont="1" applyFill="1" applyBorder="1" applyAlignment="1">
      <alignment horizontal="center" vertical="center"/>
      <protection/>
    </xf>
    <xf numFmtId="46" fontId="35" fillId="24" borderId="12" xfId="51" applyNumberFormat="1" applyFont="1" applyFill="1" applyBorder="1" applyAlignment="1">
      <alignment horizontal="center" vertical="center"/>
      <protection/>
    </xf>
    <xf numFmtId="174" fontId="35" fillId="24" borderId="11" xfId="51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74" fontId="21" fillId="24" borderId="14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45" fontId="21" fillId="24" borderId="15" xfId="51" applyNumberFormat="1" applyFont="1" applyFill="1" applyBorder="1" applyAlignment="1">
      <alignment horizontal="center" vertical="center"/>
      <protection/>
    </xf>
    <xf numFmtId="174" fontId="19" fillId="24" borderId="13" xfId="51" applyNumberFormat="1" applyFont="1" applyFill="1" applyBorder="1" applyAlignment="1">
      <alignment horizontal="center" vertical="center"/>
      <protection/>
    </xf>
    <xf numFmtId="174" fontId="19" fillId="24" borderId="14" xfId="51" applyNumberFormat="1" applyFont="1" applyFill="1" applyBorder="1" applyAlignment="1">
      <alignment horizontal="center" vertical="center"/>
      <protection/>
    </xf>
    <xf numFmtId="174" fontId="35" fillId="24" borderId="14" xfId="51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0" fontId="20" fillId="24" borderId="17" xfId="51" applyFont="1" applyFill="1" applyBorder="1" applyAlignment="1">
      <alignment vertical="center"/>
      <protection/>
    </xf>
    <xf numFmtId="0" fontId="21" fillId="24" borderId="17" xfId="51" applyFont="1" applyFill="1" applyBorder="1" applyAlignment="1">
      <alignment horizontal="left" vertical="center"/>
      <protection/>
    </xf>
    <xf numFmtId="174" fontId="21" fillId="24" borderId="18" xfId="51" applyNumberFormat="1" applyFont="1" applyFill="1" applyBorder="1" applyAlignment="1">
      <alignment horizontal="center" vertical="center"/>
      <protection/>
    </xf>
    <xf numFmtId="46" fontId="21" fillId="24" borderId="18" xfId="51" applyNumberFormat="1" applyFont="1" applyFill="1" applyBorder="1" applyAlignment="1">
      <alignment horizontal="center" vertical="center"/>
      <protection/>
    </xf>
    <xf numFmtId="45" fontId="21" fillId="24" borderId="19" xfId="51" applyNumberFormat="1" applyFont="1" applyFill="1" applyBorder="1" applyAlignment="1">
      <alignment horizontal="center" vertical="center"/>
      <protection/>
    </xf>
    <xf numFmtId="174" fontId="19" fillId="24" borderId="16" xfId="51" applyNumberFormat="1" applyFont="1" applyFill="1" applyBorder="1" applyAlignment="1">
      <alignment horizontal="center" vertical="center"/>
      <protection/>
    </xf>
    <xf numFmtId="174" fontId="19" fillId="24" borderId="18" xfId="51" applyNumberFormat="1" applyFont="1" applyFill="1" applyBorder="1" applyAlignment="1">
      <alignment horizontal="center" vertical="center"/>
      <protection/>
    </xf>
    <xf numFmtId="46" fontId="35" fillId="24" borderId="19" xfId="51" applyNumberFormat="1" applyFont="1" applyFill="1" applyBorder="1" applyAlignment="1">
      <alignment horizontal="center" vertical="center"/>
      <protection/>
    </xf>
    <xf numFmtId="174" fontId="35" fillId="24" borderId="18" xfId="51" applyNumberFormat="1" applyFont="1" applyFill="1" applyBorder="1" applyAlignment="1">
      <alignment horizontal="center" vertical="center"/>
      <protection/>
    </xf>
    <xf numFmtId="0" fontId="36" fillId="25" borderId="20" xfId="0" applyFont="1" applyFill="1" applyBorder="1" applyAlignment="1">
      <alignment vertical="center"/>
    </xf>
    <xf numFmtId="0" fontId="37" fillId="25" borderId="21" xfId="0" applyFont="1" applyFill="1" applyBorder="1" applyAlignment="1">
      <alignment horizontal="center" vertical="center" wrapText="1"/>
    </xf>
    <xf numFmtId="0" fontId="38" fillId="25" borderId="22" xfId="51" applyFont="1" applyFill="1" applyBorder="1" applyAlignment="1">
      <alignment horizontal="center" vertical="center"/>
      <protection/>
    </xf>
    <xf numFmtId="0" fontId="37" fillId="25" borderId="22" xfId="51" applyFont="1" applyFill="1" applyBorder="1" applyAlignment="1">
      <alignment horizontal="center" vertical="center" wrapText="1"/>
      <protection/>
    </xf>
    <xf numFmtId="0" fontId="37" fillId="25" borderId="22" xfId="51" applyFont="1" applyFill="1" applyBorder="1" applyAlignment="1">
      <alignment horizontal="center" vertical="center"/>
      <protection/>
    </xf>
    <xf numFmtId="0" fontId="37" fillId="25" borderId="23" xfId="51" applyFont="1" applyFill="1" applyBorder="1" applyAlignment="1">
      <alignment horizontal="center" vertical="center"/>
      <protection/>
    </xf>
    <xf numFmtId="0" fontId="39" fillId="25" borderId="22" xfId="51" applyFont="1" applyFill="1" applyBorder="1" applyAlignment="1">
      <alignment horizontal="center" vertical="center"/>
      <protection/>
    </xf>
    <xf numFmtId="49" fontId="38" fillId="25" borderId="24" xfId="51" applyNumberFormat="1" applyFont="1" applyFill="1" applyBorder="1" applyAlignment="1">
      <alignment vertical="center"/>
      <protection/>
    </xf>
    <xf numFmtId="49" fontId="38" fillId="25" borderId="25" xfId="51" applyNumberFormat="1" applyFont="1" applyFill="1" applyBorder="1" applyAlignment="1">
      <alignment vertical="center"/>
      <protection/>
    </xf>
    <xf numFmtId="0" fontId="40" fillId="25" borderId="26" xfId="0" applyFont="1" applyFill="1" applyBorder="1" applyAlignment="1">
      <alignment horizontal="center" vertical="center"/>
    </xf>
    <xf numFmtId="0" fontId="40" fillId="25" borderId="20" xfId="0" applyFont="1" applyFill="1" applyBorder="1" applyAlignment="1">
      <alignment vertical="center"/>
    </xf>
    <xf numFmtId="49" fontId="38" fillId="25" borderId="23" xfId="51" applyNumberFormat="1" applyFont="1" applyFill="1" applyBorder="1" applyAlignment="1">
      <alignment horizontal="center" vertical="center"/>
      <protection/>
    </xf>
    <xf numFmtId="174" fontId="35" fillId="24" borderId="27" xfId="51" applyNumberFormat="1" applyFont="1" applyFill="1" applyBorder="1" applyAlignment="1">
      <alignment horizontal="center" vertical="center"/>
      <protection/>
    </xf>
    <xf numFmtId="174" fontId="35" fillId="24" borderId="28" xfId="51" applyNumberFormat="1" applyFont="1" applyFill="1" applyBorder="1" applyAlignment="1">
      <alignment horizontal="center" vertical="center"/>
      <protection/>
    </xf>
    <xf numFmtId="174" fontId="35" fillId="24" borderId="17" xfId="51" applyNumberFormat="1" applyFont="1" applyFill="1" applyBorder="1" applyAlignment="1">
      <alignment horizontal="center" vertical="center"/>
      <protection/>
    </xf>
    <xf numFmtId="0" fontId="40" fillId="25" borderId="27" xfId="0" applyFont="1" applyFill="1" applyBorder="1" applyAlignment="1">
      <alignment horizontal="center" vertical="center"/>
    </xf>
    <xf numFmtId="49" fontId="38" fillId="25" borderId="22" xfId="51" applyNumberFormat="1" applyFont="1" applyFill="1" applyBorder="1" applyAlignment="1">
      <alignment horizontal="center" vertical="center"/>
      <protection/>
    </xf>
    <xf numFmtId="46" fontId="35" fillId="24" borderId="29" xfId="51" applyNumberFormat="1" applyFont="1" applyFill="1" applyBorder="1" applyAlignment="1">
      <alignment horizontal="center" vertical="center"/>
      <protection/>
    </xf>
    <xf numFmtId="46" fontId="35" fillId="24" borderId="30" xfId="51" applyNumberFormat="1" applyFont="1" applyFill="1" applyBorder="1" applyAlignment="1">
      <alignment horizontal="center" vertical="center"/>
      <protection/>
    </xf>
    <xf numFmtId="46" fontId="35" fillId="24" borderId="14" xfId="51" applyNumberFormat="1" applyFont="1" applyFill="1" applyBorder="1" applyAlignment="1">
      <alignment horizontal="center" vertical="center"/>
      <protection/>
    </xf>
    <xf numFmtId="46" fontId="35" fillId="24" borderId="18" xfId="51" applyNumberFormat="1" applyFont="1" applyFill="1" applyBorder="1" applyAlignment="1">
      <alignment horizontal="center" vertical="center"/>
      <protection/>
    </xf>
    <xf numFmtId="0" fontId="25" fillId="24" borderId="31" xfId="51" applyFont="1" applyFill="1" applyBorder="1" applyAlignment="1">
      <alignment vertical="center"/>
      <protection/>
    </xf>
    <xf numFmtId="0" fontId="26" fillId="24" borderId="31" xfId="51" applyFont="1" applyFill="1" applyBorder="1" applyAlignment="1">
      <alignment horizontal="left" vertical="center"/>
      <protection/>
    </xf>
    <xf numFmtId="0" fontId="25" fillId="24" borderId="32" xfId="51" applyFont="1" applyFill="1" applyBorder="1" applyAlignment="1">
      <alignment vertical="center"/>
      <protection/>
    </xf>
    <xf numFmtId="0" fontId="26" fillId="24" borderId="32" xfId="51" applyFont="1" applyFill="1" applyBorder="1" applyAlignment="1">
      <alignment horizontal="left" vertical="center"/>
      <protection/>
    </xf>
    <xf numFmtId="0" fontId="25" fillId="24" borderId="28" xfId="51" applyFont="1" applyFill="1" applyBorder="1" applyAlignment="1">
      <alignment vertical="center"/>
      <protection/>
    </xf>
    <xf numFmtId="0" fontId="26" fillId="24" borderId="28" xfId="51" applyFont="1" applyFill="1" applyBorder="1" applyAlignment="1">
      <alignment horizontal="left" vertical="center"/>
      <protection/>
    </xf>
    <xf numFmtId="0" fontId="25" fillId="24" borderId="33" xfId="51" applyFont="1" applyFill="1" applyBorder="1" applyAlignment="1">
      <alignment vertical="center"/>
      <protection/>
    </xf>
    <xf numFmtId="0" fontId="26" fillId="24" borderId="33" xfId="51" applyFont="1" applyFill="1" applyBorder="1" applyAlignment="1">
      <alignment horizontal="left" vertical="center"/>
      <protection/>
    </xf>
    <xf numFmtId="3" fontId="20" fillId="24" borderId="14" xfId="51" applyNumberFormat="1" applyFont="1" applyFill="1" applyBorder="1" applyAlignment="1">
      <alignment horizontal="center" vertical="center"/>
      <protection/>
    </xf>
    <xf numFmtId="3" fontId="20" fillId="24" borderId="18" xfId="51" applyNumberFormat="1" applyFont="1" applyFill="1" applyBorder="1" applyAlignment="1">
      <alignment horizontal="center" vertical="center"/>
      <protection/>
    </xf>
    <xf numFmtId="0" fontId="41" fillId="25" borderId="20" xfId="0" applyFont="1" applyFill="1" applyBorder="1" applyAlignment="1">
      <alignment horizontal="center" vertical="center" wrapText="1"/>
    </xf>
    <xf numFmtId="0" fontId="41" fillId="25" borderId="26" xfId="0" applyFont="1" applyFill="1" applyBorder="1" applyAlignment="1">
      <alignment horizontal="center" vertical="center" wrapText="1"/>
    </xf>
    <xf numFmtId="0" fontId="27" fillId="25" borderId="34" xfId="0" applyFont="1" applyFill="1" applyBorder="1" applyAlignment="1">
      <alignment horizontal="center" vertical="center" wrapText="1"/>
    </xf>
    <xf numFmtId="3" fontId="20" fillId="24" borderId="35" xfId="51" applyNumberFormat="1" applyFont="1" applyFill="1" applyBorder="1" applyAlignment="1">
      <alignment horizontal="center" vertical="center"/>
      <protection/>
    </xf>
    <xf numFmtId="174" fontId="21" fillId="24" borderId="35" xfId="51" applyNumberFormat="1" applyFont="1" applyFill="1" applyBorder="1" applyAlignment="1">
      <alignment horizontal="center" vertical="center"/>
      <protection/>
    </xf>
    <xf numFmtId="46" fontId="21" fillId="24" borderId="35" xfId="51" applyNumberFormat="1" applyFont="1" applyFill="1" applyBorder="1" applyAlignment="1">
      <alignment horizontal="center" vertical="center"/>
      <protection/>
    </xf>
    <xf numFmtId="45" fontId="21" fillId="24" borderId="36" xfId="51" applyNumberFormat="1" applyFont="1" applyFill="1" applyBorder="1" applyAlignment="1">
      <alignment horizontal="center" vertical="center"/>
      <protection/>
    </xf>
    <xf numFmtId="46" fontId="35" fillId="24" borderId="37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20.0039062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</cols>
  <sheetData>
    <row r="1" spans="1:13" ht="54" customHeight="1" thickBot="1">
      <c r="A1" s="55" t="s">
        <v>15</v>
      </c>
      <c r="B1" s="53"/>
      <c r="C1" s="53"/>
      <c r="D1" s="53"/>
      <c r="E1" s="53"/>
      <c r="F1" s="53"/>
      <c r="G1" s="54"/>
      <c r="H1" s="22"/>
      <c r="I1" s="22"/>
      <c r="J1" s="37" t="s">
        <v>10</v>
      </c>
      <c r="K1" s="32"/>
      <c r="L1" s="32"/>
      <c r="M1" s="31" t="s">
        <v>11</v>
      </c>
    </row>
    <row r="2" spans="1:13" ht="21.75" customHeight="1" thickBot="1">
      <c r="A2" s="23" t="s">
        <v>9</v>
      </c>
      <c r="B2" s="28" t="s">
        <v>6</v>
      </c>
      <c r="C2" s="24" t="s">
        <v>2</v>
      </c>
      <c r="D2" s="25" t="s">
        <v>12</v>
      </c>
      <c r="E2" s="26" t="s">
        <v>3</v>
      </c>
      <c r="F2" s="26" t="s">
        <v>4</v>
      </c>
      <c r="G2" s="27" t="s">
        <v>5</v>
      </c>
      <c r="H2" s="29" t="s">
        <v>16</v>
      </c>
      <c r="I2" s="30"/>
      <c r="J2" s="38" t="s">
        <v>16</v>
      </c>
      <c r="K2" s="30" t="s">
        <v>17</v>
      </c>
      <c r="L2" s="30"/>
      <c r="M2" s="33" t="s">
        <v>17</v>
      </c>
    </row>
    <row r="3" spans="1:13" ht="18" customHeight="1">
      <c r="A3" s="1">
        <v>1</v>
      </c>
      <c r="B3" s="43" t="s">
        <v>7</v>
      </c>
      <c r="C3" s="44" t="s">
        <v>8</v>
      </c>
      <c r="D3" s="56">
        <f>SUM(I3,L3)</f>
        <v>2</v>
      </c>
      <c r="E3" s="57">
        <f>SUM(H3,K3)</f>
        <v>84.39</v>
      </c>
      <c r="F3" s="58">
        <f>SUM(J3,M3)</f>
        <v>0.37015046296296295</v>
      </c>
      <c r="G3" s="59">
        <f>F3/E3</f>
        <v>0.004386188683054426</v>
      </c>
      <c r="H3" s="2">
        <v>42.195</v>
      </c>
      <c r="I3" s="2">
        <v>1</v>
      </c>
      <c r="J3" s="39">
        <v>0.18356481481481482</v>
      </c>
      <c r="K3" s="34">
        <v>42.195</v>
      </c>
      <c r="L3" s="4">
        <v>1</v>
      </c>
      <c r="M3" s="3">
        <v>0.18658564814814815</v>
      </c>
    </row>
    <row r="4" spans="1:13" ht="18" customHeight="1">
      <c r="A4" s="5">
        <v>2</v>
      </c>
      <c r="B4" s="45" t="s">
        <v>0</v>
      </c>
      <c r="C4" s="46" t="s">
        <v>1</v>
      </c>
      <c r="D4" s="51">
        <f>SUM(I4,L4)</f>
        <v>2</v>
      </c>
      <c r="E4" s="6">
        <f>SUM(H4,K4)</f>
        <v>84.39</v>
      </c>
      <c r="F4" s="7">
        <f>SUM(J4,M4)</f>
        <v>0.4318402777777778</v>
      </c>
      <c r="G4" s="8">
        <f>F4/E4</f>
        <v>0.00511719727192532</v>
      </c>
      <c r="H4" s="9">
        <v>42.195</v>
      </c>
      <c r="I4" s="10">
        <v>1</v>
      </c>
      <c r="J4" s="40">
        <v>0.21230324074074072</v>
      </c>
      <c r="K4" s="35">
        <v>42.195</v>
      </c>
      <c r="L4" s="11">
        <v>1</v>
      </c>
      <c r="M4" s="60">
        <v>0.21953703703703706</v>
      </c>
    </row>
    <row r="5" spans="1:13" ht="18" customHeight="1">
      <c r="A5" s="5">
        <v>3</v>
      </c>
      <c r="B5" s="47" t="s">
        <v>21</v>
      </c>
      <c r="C5" s="48" t="s">
        <v>20</v>
      </c>
      <c r="D5" s="51">
        <f>SUM(I5,L5)</f>
        <v>1</v>
      </c>
      <c r="E5" s="6">
        <f>SUM(H5,K5)</f>
        <v>42.195</v>
      </c>
      <c r="F5" s="7">
        <f>SUM(J5,M5)</f>
        <v>0.17260416666666667</v>
      </c>
      <c r="G5" s="8">
        <f>F5/E5</f>
        <v>0.004090630801437769</v>
      </c>
      <c r="H5" s="9">
        <v>42.195</v>
      </c>
      <c r="I5" s="10">
        <v>1</v>
      </c>
      <c r="J5" s="40">
        <v>0.17260416666666667</v>
      </c>
      <c r="K5" s="35"/>
      <c r="L5" s="11"/>
      <c r="M5" s="60"/>
    </row>
    <row r="6" spans="1:13" ht="18" customHeight="1">
      <c r="A6" s="5">
        <v>4</v>
      </c>
      <c r="B6" s="49" t="s">
        <v>13</v>
      </c>
      <c r="C6" s="50" t="s">
        <v>14</v>
      </c>
      <c r="D6" s="51">
        <f>SUM(I6,L6)</f>
        <v>1</v>
      </c>
      <c r="E6" s="6">
        <f>SUM(H6,K6)</f>
        <v>42.195</v>
      </c>
      <c r="F6" s="7">
        <f>SUM(J6,M6)</f>
        <v>0.19621527777777778</v>
      </c>
      <c r="G6" s="8">
        <f>F6/E6</f>
        <v>0.004650202103988098</v>
      </c>
      <c r="H6" s="9">
        <v>42.195</v>
      </c>
      <c r="I6" s="10">
        <v>1</v>
      </c>
      <c r="J6" s="41">
        <v>0.19621527777777778</v>
      </c>
      <c r="K6" s="35"/>
      <c r="L6" s="11"/>
      <c r="M6" s="60"/>
    </row>
    <row r="7" spans="1:13" ht="18" customHeight="1">
      <c r="A7" s="5">
        <v>5</v>
      </c>
      <c r="B7" s="49" t="s">
        <v>18</v>
      </c>
      <c r="C7" s="50" t="s">
        <v>19</v>
      </c>
      <c r="D7" s="51">
        <f>SUM(I7,L7)</f>
        <v>1</v>
      </c>
      <c r="E7" s="6">
        <f>SUM(H7,K7)</f>
        <v>42.195</v>
      </c>
      <c r="F7" s="7">
        <f>SUM(J7,M7)</f>
        <v>0.21230324074074072</v>
      </c>
      <c r="G7" s="8">
        <f>F7/E7</f>
        <v>0.005031478628765036</v>
      </c>
      <c r="H7" s="9">
        <v>42.195</v>
      </c>
      <c r="I7" s="10">
        <v>1</v>
      </c>
      <c r="J7" s="41">
        <v>0.21230324074074072</v>
      </c>
      <c r="K7" s="35"/>
      <c r="L7" s="11"/>
      <c r="M7" s="60"/>
    </row>
    <row r="8" spans="1:13" ht="18" customHeight="1">
      <c r="A8" s="5">
        <v>6</v>
      </c>
      <c r="B8" s="49" t="s">
        <v>22</v>
      </c>
      <c r="C8" s="50" t="s">
        <v>23</v>
      </c>
      <c r="D8" s="51">
        <f>SUM(I8,L8)</f>
        <v>1</v>
      </c>
      <c r="E8" s="6">
        <f>SUM(H8,K8)</f>
        <v>42.195</v>
      </c>
      <c r="F8" s="7">
        <f>SUM(J8,M8)</f>
        <v>0.21953703703703706</v>
      </c>
      <c r="G8" s="8">
        <f>F8/E8</f>
        <v>0.005202915915085604</v>
      </c>
      <c r="H8" s="9"/>
      <c r="I8" s="10"/>
      <c r="J8" s="41"/>
      <c r="K8" s="35">
        <v>42.195</v>
      </c>
      <c r="L8" s="11">
        <v>1</v>
      </c>
      <c r="M8" s="60">
        <v>0.21953703703703706</v>
      </c>
    </row>
    <row r="9" spans="1:13" ht="18" customHeight="1">
      <c r="A9" s="5">
        <v>7</v>
      </c>
      <c r="B9" s="49" t="s">
        <v>24</v>
      </c>
      <c r="C9" s="50" t="s">
        <v>8</v>
      </c>
      <c r="D9" s="51">
        <f>SUM(I9,L9)</f>
        <v>1</v>
      </c>
      <c r="E9" s="6">
        <f>SUM(H9,K9)</f>
        <v>42.195</v>
      </c>
      <c r="F9" s="7">
        <f>SUM(J9,M9)</f>
        <v>0.2906712962962963</v>
      </c>
      <c r="G9" s="8">
        <f>F9/E9</f>
        <v>0.006888761613847524</v>
      </c>
      <c r="H9" s="9"/>
      <c r="I9" s="10"/>
      <c r="J9" s="40"/>
      <c r="K9" s="35">
        <v>42.195</v>
      </c>
      <c r="L9" s="11">
        <v>1</v>
      </c>
      <c r="M9" s="60">
        <v>0.2906712962962963</v>
      </c>
    </row>
    <row r="10" spans="1:13" ht="18" customHeight="1" thickBot="1">
      <c r="A10" s="12"/>
      <c r="B10" s="13"/>
      <c r="C10" s="14"/>
      <c r="D10" s="52"/>
      <c r="E10" s="15"/>
      <c r="F10" s="16"/>
      <c r="G10" s="17"/>
      <c r="H10" s="18"/>
      <c r="I10" s="19"/>
      <c r="J10" s="42"/>
      <c r="K10" s="36"/>
      <c r="L10" s="21"/>
      <c r="M10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2021-05-14T09:13:25Z</dcterms:modified>
  <cp:category/>
  <cp:version/>
  <cp:contentType/>
  <cp:contentStatus/>
</cp:coreProperties>
</file>