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05" activeTab="0"/>
  </bookViews>
  <sheets>
    <sheet name="TR200" sheetId="1" r:id="rId1"/>
    <sheet name="TR100" sheetId="2" r:id="rId2"/>
    <sheet name="TP25" sheetId="3" r:id="rId3"/>
    <sheet name="TP50" sheetId="4" r:id="rId4"/>
    <sheet name="TP100" sheetId="5" r:id="rId5"/>
  </sheets>
  <definedNames/>
  <calcPr fullCalcOnLoad="1"/>
</workbook>
</file>

<file path=xl/sharedStrings.xml><?xml version="1.0" encoding="utf-8"?>
<sst xmlns="http://schemas.openxmlformats.org/spreadsheetml/2006/main" count="553" uniqueCount="218">
  <si>
    <t>Lista wyników wg. tras.</t>
  </si>
  <si>
    <t>Trasa: TR200</t>
  </si>
  <si>
    <t>Lp.</t>
  </si>
  <si>
    <t>#</t>
  </si>
  <si>
    <t>Kat</t>
  </si>
  <si>
    <t>Rok</t>
  </si>
  <si>
    <t>Czas startu</t>
  </si>
  <si>
    <t>Czas (min)</t>
  </si>
  <si>
    <t>Kara</t>
  </si>
  <si>
    <t>Suma PK</t>
  </si>
  <si>
    <t>Suma pkt.</t>
  </si>
  <si>
    <t>TR1</t>
  </si>
  <si>
    <t>TR2</t>
  </si>
  <si>
    <t>TR3</t>
  </si>
  <si>
    <t>TR4</t>
  </si>
  <si>
    <t>TR5</t>
  </si>
  <si>
    <t>TR6</t>
  </si>
  <si>
    <t>TR7</t>
  </si>
  <si>
    <t>TR8</t>
  </si>
  <si>
    <t>TR9</t>
  </si>
  <si>
    <t>TR10</t>
  </si>
  <si>
    <t>TR11</t>
  </si>
  <si>
    <t>TR12</t>
  </si>
  <si>
    <t>TR13</t>
  </si>
  <si>
    <t>TR14</t>
  </si>
  <si>
    <t>TR15</t>
  </si>
  <si>
    <t>TR16</t>
  </si>
  <si>
    <t>TR17</t>
  </si>
  <si>
    <t>TR18</t>
  </si>
  <si>
    <t>TR19</t>
  </si>
  <si>
    <t>TR20</t>
  </si>
  <si>
    <t>TR21</t>
  </si>
  <si>
    <t>H</t>
  </si>
  <si>
    <t>META</t>
  </si>
  <si>
    <t xml:space="preserve">#235 Jakubek Krystian </t>
  </si>
  <si>
    <t>M</t>
  </si>
  <si>
    <t xml:space="preserve">#201 Brudło Paweł </t>
  </si>
  <si>
    <t xml:space="preserve">#207 Hołdakowski Wojciech </t>
  </si>
  <si>
    <t xml:space="preserve">#229 Wieczorek Jarosław </t>
  </si>
  <si>
    <t xml:space="preserve">#233 Cecuła Krzysztof </t>
  </si>
  <si>
    <t xml:space="preserve">#217 Rudnicki Mariusz </t>
  </si>
  <si>
    <t xml:space="preserve">#225 Wesołowski Stefan </t>
  </si>
  <si>
    <t xml:space="preserve">#237 Bedyk Michał </t>
  </si>
  <si>
    <t xml:space="preserve">#239 Paszkowski Wojciech </t>
  </si>
  <si>
    <t xml:space="preserve">#223 Adamczyk Jarek </t>
  </si>
  <si>
    <t xml:space="preserve">#224 Adamczyk Ewa </t>
  </si>
  <si>
    <t>K</t>
  </si>
  <si>
    <t xml:space="preserve">#221 Liszka Grzegorz </t>
  </si>
  <si>
    <t xml:space="preserve">#226 Ruchlicki Stanisław </t>
  </si>
  <si>
    <t xml:space="preserve">#218 Stanek Robert </t>
  </si>
  <si>
    <t xml:space="preserve">#206 Sadowski Marek </t>
  </si>
  <si>
    <t xml:space="preserve">#230 Truszkowska Kamila </t>
  </si>
  <si>
    <t xml:space="preserve">#202 Szajduk Piotr </t>
  </si>
  <si>
    <t xml:space="preserve">#236 Jacak Andrzej </t>
  </si>
  <si>
    <t xml:space="preserve">#228 Szaciłowski Piotr </t>
  </si>
  <si>
    <t xml:space="preserve">#234 Dobosz Patryk </t>
  </si>
  <si>
    <t xml:space="preserve">#238 Belica Robert </t>
  </si>
  <si>
    <t xml:space="preserve">#232 Szamrowicz Grzegorz </t>
  </si>
  <si>
    <t xml:space="preserve">#231 Szwaracka Małgorzata </t>
  </si>
  <si>
    <t xml:space="preserve">#209 Makowiec Sławomir </t>
  </si>
  <si>
    <t xml:space="preserve">#203 Sobieszczański Bartłomiej </t>
  </si>
  <si>
    <t xml:space="preserve">#220 Szawdzin Krzysztof </t>
  </si>
  <si>
    <t xml:space="preserve">#214 Mirowski Łukasz </t>
  </si>
  <si>
    <t xml:space="preserve">#204 Piwakowski Andrzej </t>
  </si>
  <si>
    <t xml:space="preserve">#219 Pyta Krzysiek </t>
  </si>
  <si>
    <t xml:space="preserve">#208 Juszczyk Tomasz </t>
  </si>
  <si>
    <t xml:space="preserve">#210 Starkowski Marcin </t>
  </si>
  <si>
    <t xml:space="preserve">#211 Borciuch Zbigniew </t>
  </si>
  <si>
    <t xml:space="preserve">#212 Wieliński Przemysław </t>
  </si>
  <si>
    <t xml:space="preserve">#216 Juszczyk Sławomir </t>
  </si>
  <si>
    <t xml:space="preserve">#227 Boczkowski Borys </t>
  </si>
  <si>
    <t xml:space="preserve">#215 Urbanik Janusz </t>
  </si>
  <si>
    <t xml:space="preserve">#213 Sójka Tomasz </t>
  </si>
  <si>
    <t>Trasa: TR100</t>
  </si>
  <si>
    <t xml:space="preserve">#101 Kucza Jarosław </t>
  </si>
  <si>
    <t xml:space="preserve">#104 Karasiński Paweł </t>
  </si>
  <si>
    <t xml:space="preserve">#102 Jurkowski Wojciech </t>
  </si>
  <si>
    <t xml:space="preserve">#103 Opałka Aleksander </t>
  </si>
  <si>
    <t>Trasa: TP25</t>
  </si>
  <si>
    <t>TP1</t>
  </si>
  <si>
    <t>TP2</t>
  </si>
  <si>
    <t>TP3</t>
  </si>
  <si>
    <t>TP4</t>
  </si>
  <si>
    <t>TP5</t>
  </si>
  <si>
    <t>TP6</t>
  </si>
  <si>
    <t>TP7</t>
  </si>
  <si>
    <t>TP8</t>
  </si>
  <si>
    <t>TP9</t>
  </si>
  <si>
    <t>TP10</t>
  </si>
  <si>
    <t xml:space="preserve">#435 Biegański Przemysław </t>
  </si>
  <si>
    <t xml:space="preserve">#430 Horanin Lukasz </t>
  </si>
  <si>
    <t xml:space="preserve">#429 Horanin Pawel </t>
  </si>
  <si>
    <t xml:space="preserve">#405 Petersburski Robert </t>
  </si>
  <si>
    <t xml:space="preserve">#406 Kociuba Przemysław </t>
  </si>
  <si>
    <t xml:space="preserve">#404 Kurasinski Robert </t>
  </si>
  <si>
    <t xml:space="preserve">#424 Bolczyk Mikołaj </t>
  </si>
  <si>
    <t xml:space="preserve">#422 Wilkołek Krzysztof </t>
  </si>
  <si>
    <t xml:space="preserve">#436 Skrobała Dariusz </t>
  </si>
  <si>
    <t xml:space="preserve">#425 Radomska Małgorzata </t>
  </si>
  <si>
    <t xml:space="preserve">#415 Kaczyński Marcin </t>
  </si>
  <si>
    <t xml:space="preserve">#412 Burak Dariusz </t>
  </si>
  <si>
    <t xml:space="preserve">#413 Olczak Magdalena </t>
  </si>
  <si>
    <t xml:space="preserve">#414 Jaczynowska Eliza </t>
  </si>
  <si>
    <t xml:space="preserve">#407 Dolatowski Marek </t>
  </si>
  <si>
    <t xml:space="preserve">#416 Bednarczyk Tomasz </t>
  </si>
  <si>
    <t xml:space="preserve">#423 Żebrowska Katarzyna </t>
  </si>
  <si>
    <t xml:space="preserve">#428 Krupowies Jerzy </t>
  </si>
  <si>
    <t xml:space="preserve">#409 Skrobała Joanna </t>
  </si>
  <si>
    <t xml:space="preserve">#420 Zawadzki Klaudiusz </t>
  </si>
  <si>
    <t xml:space="preserve">#419 Miller MIchał </t>
  </si>
  <si>
    <t xml:space="preserve">#408 Garbowski Rafał </t>
  </si>
  <si>
    <t xml:space="preserve">#417 Arciuch Arkadiusz </t>
  </si>
  <si>
    <t xml:space="preserve">#433 Pieczyński Paweł </t>
  </si>
  <si>
    <t xml:space="preserve">#434 Pieczyńska Hanna </t>
  </si>
  <si>
    <t xml:space="preserve">#410 Prusiński Piotr </t>
  </si>
  <si>
    <t xml:space="preserve">#411 Staroń Arkadiusz </t>
  </si>
  <si>
    <t xml:space="preserve">#431 Piątek Grzegorz </t>
  </si>
  <si>
    <t xml:space="preserve">#432 Mikulak Paweł </t>
  </si>
  <si>
    <t>Trasa: TP50</t>
  </si>
  <si>
    <t>TP11</t>
  </si>
  <si>
    <t>TP12</t>
  </si>
  <si>
    <t>TP13</t>
  </si>
  <si>
    <t>TP14</t>
  </si>
  <si>
    <t>TP15</t>
  </si>
  <si>
    <t>TP16</t>
  </si>
  <si>
    <t>TP17</t>
  </si>
  <si>
    <t>TP18</t>
  </si>
  <si>
    <t>TP19</t>
  </si>
  <si>
    <t>TP20</t>
  </si>
  <si>
    <t xml:space="preserve">#524 Gostomczyk Karol </t>
  </si>
  <si>
    <t xml:space="preserve">#535 Parzybut Jan </t>
  </si>
  <si>
    <t xml:space="preserve">#536 Wolniewicz Paweł </t>
  </si>
  <si>
    <t xml:space="preserve">#526 Prozorowski Wiesław </t>
  </si>
  <si>
    <t xml:space="preserve">#529 Sobiegraj Marek </t>
  </si>
  <si>
    <t xml:space="preserve">#538 Michalski Adam </t>
  </si>
  <si>
    <t xml:space="preserve">#521 Witkowski Marcin </t>
  </si>
  <si>
    <t xml:space="preserve">#503 Rożko Sebastian </t>
  </si>
  <si>
    <t xml:space="preserve">#517 Miaśkiewicz Krzysztof </t>
  </si>
  <si>
    <t xml:space="preserve">#528 Gąsiorek Tomasz </t>
  </si>
  <si>
    <t xml:space="preserve">#532 Owczarski Marcin </t>
  </si>
  <si>
    <t xml:space="preserve">#505 Klepacki Bartosz </t>
  </si>
  <si>
    <t xml:space="preserve">#510 Wójtowicz Grzegorz </t>
  </si>
  <si>
    <t xml:space="preserve">#512 Jendrzejewski Robert </t>
  </si>
  <si>
    <t xml:space="preserve">#540 Żurawski Łukasz </t>
  </si>
  <si>
    <t xml:space="preserve">#516 Ścibisz Jerzy </t>
  </si>
  <si>
    <t xml:space="preserve">#518 Godlewska-Pocierznicka Sylwia </t>
  </si>
  <si>
    <t xml:space="preserve">#546 Podleś Rafał </t>
  </si>
  <si>
    <t xml:space="preserve">#525 Wojtczak Szymon </t>
  </si>
  <si>
    <t xml:space="preserve">#537 Spychała Krzysztof </t>
  </si>
  <si>
    <t xml:space="preserve">#544 Ignaczak Paweł </t>
  </si>
  <si>
    <t xml:space="preserve">#501 Paluchowski Tomasz </t>
  </si>
  <si>
    <t xml:space="preserve">#507 Sienkiewicz Władysław </t>
  </si>
  <si>
    <t xml:space="preserve">#511 Michalak Krzysztof </t>
  </si>
  <si>
    <t xml:space="preserve">#515 Kapczyński Robert </t>
  </si>
  <si>
    <t xml:space="preserve">#502 Wągrodzki Marek </t>
  </si>
  <si>
    <t xml:space="preserve">#504 Białucha Sergiusz </t>
  </si>
  <si>
    <t xml:space="preserve">#506 Ostromęcki Rafał </t>
  </si>
  <si>
    <t xml:space="preserve">#508 Augustyniak Hubert </t>
  </si>
  <si>
    <t xml:space="preserve">#531 Latecki Lech </t>
  </si>
  <si>
    <t xml:space="preserve">#522 Baraniecki Jacek </t>
  </si>
  <si>
    <t xml:space="preserve">#523 Siemieniuk Krzysztof </t>
  </si>
  <si>
    <t xml:space="preserve">#530 Dondajewski Marcin </t>
  </si>
  <si>
    <t xml:space="preserve">#514 Nowak Antoni </t>
  </si>
  <si>
    <t xml:space="preserve">#513 Nowak Tomasz </t>
  </si>
  <si>
    <t xml:space="preserve">#545 Fiedosiuk Michał </t>
  </si>
  <si>
    <t xml:space="preserve">#509 Świerczyński Ryszard </t>
  </si>
  <si>
    <t xml:space="preserve">#519 Drażan Łukasz </t>
  </si>
  <si>
    <t xml:space="preserve">#520 Drażan Mateusz </t>
  </si>
  <si>
    <t xml:space="preserve">#543 Strzelczyk Boguslawa </t>
  </si>
  <si>
    <t xml:space="preserve">#541 Ziarkowska Izabela </t>
  </si>
  <si>
    <t xml:space="preserve">#539 Laszuk Jan </t>
  </si>
  <si>
    <t xml:space="preserve">#542 Kamiński Robert </t>
  </si>
  <si>
    <t>Trasa: TP100</t>
  </si>
  <si>
    <t>TP21</t>
  </si>
  <si>
    <t>TP22</t>
  </si>
  <si>
    <t>TP23</t>
  </si>
  <si>
    <t>TP24</t>
  </si>
  <si>
    <t>TP25</t>
  </si>
  <si>
    <t>TP26</t>
  </si>
  <si>
    <t>TP27</t>
  </si>
  <si>
    <t>TP28</t>
  </si>
  <si>
    <t>TP29</t>
  </si>
  <si>
    <t>TP30</t>
  </si>
  <si>
    <t>TP31</t>
  </si>
  <si>
    <t>TP32</t>
  </si>
  <si>
    <t>TP33</t>
  </si>
  <si>
    <t>TP34</t>
  </si>
  <si>
    <t>TP35</t>
  </si>
  <si>
    <t>TP36</t>
  </si>
  <si>
    <t>TP37</t>
  </si>
  <si>
    <t>TP38</t>
  </si>
  <si>
    <t>TP39</t>
  </si>
  <si>
    <t>TP40</t>
  </si>
  <si>
    <t>TP41</t>
  </si>
  <si>
    <t>TP42</t>
  </si>
  <si>
    <t>TP43</t>
  </si>
  <si>
    <t>TP44</t>
  </si>
  <si>
    <t>TP45</t>
  </si>
  <si>
    <t xml:space="preserve">#4 Witczak Przemysław </t>
  </si>
  <si>
    <t xml:space="preserve">#6 Kaczmarek Stanisław </t>
  </si>
  <si>
    <t xml:space="preserve">#1 Jurkowski Dariusz </t>
  </si>
  <si>
    <t xml:space="preserve">#7 Czajka Mariusz </t>
  </si>
  <si>
    <t xml:space="preserve">#3 Bujakiewicz Gabriel </t>
  </si>
  <si>
    <t xml:space="preserve">#8 Herman-Iżycki Leszek </t>
  </si>
  <si>
    <t xml:space="preserve">#5 Walczak Adam </t>
  </si>
  <si>
    <t xml:space="preserve">#11 Borowiec Krzysztof </t>
  </si>
  <si>
    <t xml:space="preserve">#12 Horova Magda </t>
  </si>
  <si>
    <t xml:space="preserve">#9 Purczyński Rafał </t>
  </si>
  <si>
    <t xml:space="preserve">#10 Piotrowski Ryszard </t>
  </si>
  <si>
    <t xml:space="preserve">#14 Hajkova Vera </t>
  </si>
  <si>
    <t xml:space="preserve">#15 Vencovska Alena </t>
  </si>
  <si>
    <t xml:space="preserve">#13 Hora Vladimír </t>
  </si>
  <si>
    <t>trasa</t>
  </si>
  <si>
    <t>TR200</t>
  </si>
  <si>
    <t>TR100</t>
  </si>
  <si>
    <t>TP50</t>
  </si>
  <si>
    <t>TP16h</t>
  </si>
  <si>
    <t>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</si>
</sst>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8"/>
      <color indexed="8"/>
      <name val="Calibri"/>
      <family val="2"/>
    </font>
    <font>
      <b/>
      <sz val="13.5"/>
      <color indexed="8"/>
      <name val="Calibri"/>
      <family val="2"/>
    </font>
    <font>
      <sz val="7.5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8"/>
      <color theme="1"/>
      <name val="Calibri"/>
      <family val="2"/>
    </font>
    <font>
      <b/>
      <sz val="13.5"/>
      <color theme="1"/>
      <name val="Calibri"/>
      <family val="2"/>
    </font>
    <font>
      <sz val="7.5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22" fontId="0" fillId="0" borderId="10" xfId="0" applyNumberFormat="1" applyBorder="1" applyAlignment="1">
      <alignment vertical="center" wrapText="1"/>
    </xf>
    <xf numFmtId="0" fontId="35" fillId="0" borderId="10" xfId="0" applyFont="1" applyBorder="1" applyAlignment="1">
      <alignment vertical="center" wrapText="1"/>
    </xf>
    <xf numFmtId="20" fontId="42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21" fontId="42" fillId="0" borderId="10" xfId="0" applyNumberFormat="1" applyFont="1" applyBorder="1" applyAlignment="1">
      <alignment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2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5.421875" style="0" customWidth="1"/>
    <col min="2" max="2" width="6.57421875" style="0" customWidth="1"/>
    <col min="3" max="3" width="29.140625" style="0" bestFit="1" customWidth="1"/>
    <col min="4" max="4" width="3.8515625" style="0" bestFit="1" customWidth="1"/>
    <col min="5" max="5" width="5.00390625" style="0" bestFit="1" customWidth="1"/>
    <col min="6" max="6" width="15.57421875" style="0" bestFit="1" customWidth="1"/>
    <col min="11" max="19" width="4.28125" style="0" bestFit="1" customWidth="1"/>
    <col min="20" max="31" width="5.140625" style="0" bestFit="1" customWidth="1"/>
    <col min="32" max="32" width="4.28125" style="0" bestFit="1" customWidth="1"/>
    <col min="33" max="33" width="6.140625" style="0" bestFit="1" customWidth="1"/>
  </cols>
  <sheetData>
    <row r="1" spans="1:2" ht="23.25">
      <c r="A1" s="1" t="s">
        <v>0</v>
      </c>
      <c r="B1" s="1"/>
    </row>
    <row r="3" spans="1:2" ht="18">
      <c r="A3" s="2" t="s">
        <v>1</v>
      </c>
      <c r="B3" s="2"/>
    </row>
    <row r="5" spans="1:33" ht="30">
      <c r="A5" s="3" t="s">
        <v>2</v>
      </c>
      <c r="B5" s="3" t="s">
        <v>212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16</v>
      </c>
      <c r="Q5" s="3" t="s">
        <v>17</v>
      </c>
      <c r="R5" s="3" t="s">
        <v>18</v>
      </c>
      <c r="S5" s="3" t="s">
        <v>19</v>
      </c>
      <c r="T5" s="3" t="s">
        <v>20</v>
      </c>
      <c r="U5" s="3" t="s">
        <v>21</v>
      </c>
      <c r="V5" s="3" t="s">
        <v>22</v>
      </c>
      <c r="W5" s="3" t="s">
        <v>23</v>
      </c>
      <c r="X5" s="3" t="s">
        <v>24</v>
      </c>
      <c r="Y5" s="3" t="s">
        <v>25</v>
      </c>
      <c r="Z5" s="3" t="s">
        <v>26</v>
      </c>
      <c r="AA5" s="3" t="s">
        <v>27</v>
      </c>
      <c r="AB5" s="3" t="s">
        <v>28</v>
      </c>
      <c r="AC5" s="3" t="s">
        <v>29</v>
      </c>
      <c r="AD5" s="3" t="s">
        <v>30</v>
      </c>
      <c r="AE5" s="3" t="s">
        <v>31</v>
      </c>
      <c r="AF5" s="3" t="s">
        <v>32</v>
      </c>
      <c r="AG5" s="3" t="s">
        <v>33</v>
      </c>
    </row>
    <row r="6" spans="1:33" ht="15">
      <c r="A6" s="3">
        <f ca="1">IF(J6=J5,IF(I6=I5,IF(G6=G5,A5,CELL("wiersz",A1)),CELL("wiersz",A1)),CELL("wiersz",A1))</f>
        <v>1</v>
      </c>
      <c r="B6" s="3" t="s">
        <v>213</v>
      </c>
      <c r="C6" s="4" t="s">
        <v>34</v>
      </c>
      <c r="D6" s="5" t="s">
        <v>35</v>
      </c>
      <c r="E6" s="5">
        <v>1992</v>
      </c>
      <c r="F6" s="6">
        <v>43813.75</v>
      </c>
      <c r="G6" s="5">
        <v>934</v>
      </c>
      <c r="H6" s="5">
        <v>34</v>
      </c>
      <c r="I6" s="5">
        <f>COUNT(K6:AE6)</f>
        <v>20</v>
      </c>
      <c r="J6" s="7">
        <v>716</v>
      </c>
      <c r="K6" s="8">
        <v>0.7736111111111111</v>
      </c>
      <c r="L6" s="8">
        <v>0.9854166666666666</v>
      </c>
      <c r="M6" s="8">
        <v>0.17013888888888887</v>
      </c>
      <c r="N6" s="8">
        <v>0.11180555555555556</v>
      </c>
      <c r="O6" s="8">
        <v>0.9291666666666667</v>
      </c>
      <c r="P6" s="8">
        <v>0.15277777777777776</v>
      </c>
      <c r="Q6" s="8">
        <v>0.8409722222222222</v>
      </c>
      <c r="R6" s="8">
        <v>0.042361111111111106</v>
      </c>
      <c r="S6" s="8">
        <v>0.7993055555555556</v>
      </c>
      <c r="T6" s="8">
        <v>0.9569444444444444</v>
      </c>
      <c r="U6" s="8">
        <v>0.12430555555555556</v>
      </c>
      <c r="V6" s="8">
        <v>0.8791666666666668</v>
      </c>
      <c r="W6" s="8">
        <v>0.37222222222222223</v>
      </c>
      <c r="X6" s="8">
        <v>0.3138888888888889</v>
      </c>
      <c r="Y6" s="8">
        <v>0.23611111111111113</v>
      </c>
      <c r="Z6" s="8">
        <v>0.34652777777777777</v>
      </c>
      <c r="AA6" s="8">
        <v>0.009027777777777779</v>
      </c>
      <c r="AB6" s="8">
        <v>0.27152777777777776</v>
      </c>
      <c r="AC6" s="8">
        <v>0.20069444444444443</v>
      </c>
      <c r="AD6" s="9"/>
      <c r="AE6" s="8">
        <v>0.904861111111111</v>
      </c>
      <c r="AF6" s="8">
        <v>0.052083333333333336</v>
      </c>
      <c r="AG6" s="10">
        <v>0.39844907407407404</v>
      </c>
    </row>
    <row r="7" spans="1:33" ht="15">
      <c r="A7" s="3">
        <f ca="1">IF(J7=J6,IF(I7=I6,IF(G7=G6,A6,CELL("wiersz",A2)),CELL("wiersz",A2)),CELL("wiersz",A2))</f>
        <v>2</v>
      </c>
      <c r="B7" s="3" t="s">
        <v>213</v>
      </c>
      <c r="C7" s="4" t="s">
        <v>36</v>
      </c>
      <c r="D7" s="5" t="s">
        <v>35</v>
      </c>
      <c r="E7" s="5">
        <v>1979</v>
      </c>
      <c r="F7" s="6">
        <v>43813.75</v>
      </c>
      <c r="G7" s="5">
        <v>901</v>
      </c>
      <c r="H7" s="5">
        <v>1</v>
      </c>
      <c r="I7" s="5">
        <f aca="true" t="shared" si="0" ref="I7:I42">COUNT(K7:AE7)</f>
        <v>18</v>
      </c>
      <c r="J7" s="7">
        <v>699</v>
      </c>
      <c r="K7" s="8">
        <v>0.3638888888888889</v>
      </c>
      <c r="L7" s="8">
        <v>0.9631944444444445</v>
      </c>
      <c r="M7" s="8">
        <v>0.1277777777777778</v>
      </c>
      <c r="N7" s="8">
        <v>0.07152777777777779</v>
      </c>
      <c r="O7" s="8">
        <v>0.9006944444444445</v>
      </c>
      <c r="P7" s="8">
        <v>0.10902777777777778</v>
      </c>
      <c r="Q7" s="8">
        <v>0.8083333333333332</v>
      </c>
      <c r="R7" s="8">
        <v>0.02847222222222222</v>
      </c>
      <c r="S7" s="8">
        <v>0.7819444444444444</v>
      </c>
      <c r="T7" s="8">
        <v>0.9229166666666666</v>
      </c>
      <c r="U7" s="8">
        <v>0.08472222222222221</v>
      </c>
      <c r="V7" s="8">
        <v>0.8506944444444445</v>
      </c>
      <c r="W7" s="8">
        <v>0.32569444444444445</v>
      </c>
      <c r="X7" s="9"/>
      <c r="Y7" s="9"/>
      <c r="Z7" s="8">
        <v>0.21041666666666667</v>
      </c>
      <c r="AA7" s="8">
        <v>0</v>
      </c>
      <c r="AB7" s="9"/>
      <c r="AC7" s="8">
        <v>0.16666666666666666</v>
      </c>
      <c r="AD7" s="8">
        <v>0.26805555555555555</v>
      </c>
      <c r="AE7" s="8">
        <v>0.876388888888889</v>
      </c>
      <c r="AF7" s="8">
        <v>0.049999999999999996</v>
      </c>
      <c r="AG7" s="10">
        <v>0.37515046296296295</v>
      </c>
    </row>
    <row r="8" spans="1:33" ht="15">
      <c r="A8" s="3">
        <f aca="true" ca="1" t="shared" si="1" ref="A8:A42">IF(J8=J7,IF(I8=I7,IF(G8=G7,A7,CELL("wiersz",A3)),CELL("wiersz",A3)),CELL("wiersz",A3))</f>
        <v>3</v>
      </c>
      <c r="B8" s="3" t="s">
        <v>213</v>
      </c>
      <c r="C8" s="4" t="s">
        <v>37</v>
      </c>
      <c r="D8" s="5" t="s">
        <v>35</v>
      </c>
      <c r="E8" s="5">
        <v>1970</v>
      </c>
      <c r="F8" s="6">
        <v>43813.75</v>
      </c>
      <c r="G8" s="5">
        <v>901</v>
      </c>
      <c r="H8" s="5">
        <v>1</v>
      </c>
      <c r="I8" s="5">
        <f t="shared" si="0"/>
        <v>18</v>
      </c>
      <c r="J8" s="7">
        <v>669</v>
      </c>
      <c r="K8" s="8">
        <v>0.36319444444444443</v>
      </c>
      <c r="L8" s="8">
        <v>0.9541666666666666</v>
      </c>
      <c r="M8" s="8">
        <v>0.06319444444444444</v>
      </c>
      <c r="N8" s="8">
        <v>0.001388888888888889</v>
      </c>
      <c r="O8" s="8">
        <v>0.9006944444444445</v>
      </c>
      <c r="P8" s="8">
        <v>0.041666666666666664</v>
      </c>
      <c r="Q8" s="8">
        <v>0.8048611111111111</v>
      </c>
      <c r="R8" s="8">
        <v>0.11527777777777777</v>
      </c>
      <c r="S8" s="8">
        <v>0.7701388888888889</v>
      </c>
      <c r="T8" s="8">
        <v>0.9229166666666666</v>
      </c>
      <c r="U8" s="8">
        <v>0.9819444444444444</v>
      </c>
      <c r="V8" s="8">
        <v>0.8493055555555555</v>
      </c>
      <c r="W8" s="8">
        <v>0.33194444444444443</v>
      </c>
      <c r="X8" s="8">
        <v>0.23680555555555557</v>
      </c>
      <c r="Y8" s="8">
        <v>0.14583333333333334</v>
      </c>
      <c r="Z8" s="9"/>
      <c r="AA8" s="9"/>
      <c r="AB8" s="8">
        <v>0.18888888888888888</v>
      </c>
      <c r="AC8" s="8">
        <v>0.28958333333333336</v>
      </c>
      <c r="AD8" s="9"/>
      <c r="AE8" s="8">
        <v>0.876388888888889</v>
      </c>
      <c r="AF8" s="8">
        <v>0.008333333333333333</v>
      </c>
      <c r="AG8" s="10">
        <v>0.3755671296296296</v>
      </c>
    </row>
    <row r="9" spans="1:33" ht="15">
      <c r="A9" s="3">
        <f ca="1" t="shared" si="1"/>
        <v>3</v>
      </c>
      <c r="B9" s="3" t="s">
        <v>213</v>
      </c>
      <c r="C9" s="4" t="s">
        <v>38</v>
      </c>
      <c r="D9" s="5" t="s">
        <v>35</v>
      </c>
      <c r="E9" s="5">
        <v>1984</v>
      </c>
      <c r="F9" s="6">
        <v>43813.75</v>
      </c>
      <c r="G9" s="5">
        <v>901</v>
      </c>
      <c r="H9" s="5">
        <v>1</v>
      </c>
      <c r="I9" s="5">
        <f t="shared" si="0"/>
        <v>18</v>
      </c>
      <c r="J9" s="7">
        <v>669</v>
      </c>
      <c r="K9" s="8">
        <v>0.36319444444444443</v>
      </c>
      <c r="L9" s="8">
        <v>0.9541666666666666</v>
      </c>
      <c r="M9" s="8">
        <v>0.06319444444444444</v>
      </c>
      <c r="N9" s="8">
        <v>0.001388888888888889</v>
      </c>
      <c r="O9" s="8">
        <v>0.9006944444444445</v>
      </c>
      <c r="P9" s="8">
        <v>0.04097222222222222</v>
      </c>
      <c r="Q9" s="8">
        <v>0.8048611111111111</v>
      </c>
      <c r="R9" s="8">
        <v>0.11388888888888889</v>
      </c>
      <c r="S9" s="8">
        <v>0.7708333333333334</v>
      </c>
      <c r="T9" s="8">
        <v>0.9236111111111112</v>
      </c>
      <c r="U9" s="8">
        <v>0.9819444444444444</v>
      </c>
      <c r="V9" s="8">
        <v>0.8493055555555555</v>
      </c>
      <c r="W9" s="8">
        <v>0.33194444444444443</v>
      </c>
      <c r="X9" s="8">
        <v>0.23750000000000002</v>
      </c>
      <c r="Y9" s="8">
        <v>0.14583333333333334</v>
      </c>
      <c r="Z9" s="9"/>
      <c r="AA9" s="9"/>
      <c r="AB9" s="8">
        <v>0.18958333333333333</v>
      </c>
      <c r="AC9" s="8">
        <v>0.28958333333333336</v>
      </c>
      <c r="AD9" s="9"/>
      <c r="AE9" s="8">
        <v>0.876388888888889</v>
      </c>
      <c r="AF9" s="8">
        <v>0.008333333333333333</v>
      </c>
      <c r="AG9" s="10">
        <v>0.3755671296296296</v>
      </c>
    </row>
    <row r="10" spans="1:33" ht="15">
      <c r="A10" s="3">
        <f ca="1" t="shared" si="1"/>
        <v>5</v>
      </c>
      <c r="B10" s="3" t="s">
        <v>213</v>
      </c>
      <c r="C10" s="4" t="s">
        <v>39</v>
      </c>
      <c r="D10" s="5" t="s">
        <v>35</v>
      </c>
      <c r="E10" s="5">
        <v>1975</v>
      </c>
      <c r="F10" s="6">
        <v>43813.75</v>
      </c>
      <c r="G10" s="5">
        <v>933</v>
      </c>
      <c r="H10" s="5">
        <v>33</v>
      </c>
      <c r="I10" s="5">
        <f t="shared" si="0"/>
        <v>18</v>
      </c>
      <c r="J10" s="7">
        <v>667</v>
      </c>
      <c r="K10" s="8">
        <v>0.3888888888888889</v>
      </c>
      <c r="L10" s="8">
        <v>0.9534722222222222</v>
      </c>
      <c r="M10" s="8">
        <v>0.15416666666666667</v>
      </c>
      <c r="N10" s="8">
        <v>0.07152777777777779</v>
      </c>
      <c r="O10" s="8">
        <v>0.9006944444444445</v>
      </c>
      <c r="P10" s="8">
        <v>0.10972222222222222</v>
      </c>
      <c r="Q10" s="8">
        <v>0.8034722222222223</v>
      </c>
      <c r="R10" s="8">
        <v>0.02847222222222222</v>
      </c>
      <c r="S10" s="8">
        <v>0.7701388888888889</v>
      </c>
      <c r="T10" s="8">
        <v>0.9229166666666666</v>
      </c>
      <c r="U10" s="8">
        <v>0.08472222222222221</v>
      </c>
      <c r="V10" s="8">
        <v>0.8493055555555555</v>
      </c>
      <c r="W10" s="8">
        <v>0.3590277777777778</v>
      </c>
      <c r="X10" s="9"/>
      <c r="Y10" s="9"/>
      <c r="Z10" s="8">
        <v>0.2555555555555556</v>
      </c>
      <c r="AA10" s="8">
        <v>0.0006944444444444445</v>
      </c>
      <c r="AB10" s="9"/>
      <c r="AC10" s="8">
        <v>0.1986111111111111</v>
      </c>
      <c r="AD10" s="8">
        <v>0.3090277777777778</v>
      </c>
      <c r="AE10" s="8">
        <v>0.876388888888889</v>
      </c>
      <c r="AF10" s="8">
        <v>0.049999999999999996</v>
      </c>
      <c r="AG10" s="10">
        <v>0.3978587962962963</v>
      </c>
    </row>
    <row r="11" spans="1:33" ht="15">
      <c r="A11" s="3">
        <f ca="1">IF(J11=J10,IF(I11=I10,IF(G11=G10,A10,CELL("wiersz",A6)),CELL("wiersz",A6)),CELL("wiersz",A6))</f>
        <v>6</v>
      </c>
      <c r="B11" s="3" t="s">
        <v>213</v>
      </c>
      <c r="C11" s="4" t="s">
        <v>40</v>
      </c>
      <c r="D11" s="5" t="s">
        <v>35</v>
      </c>
      <c r="E11" s="5">
        <v>1966</v>
      </c>
      <c r="F11" s="6">
        <v>43813.75</v>
      </c>
      <c r="G11" s="5">
        <v>933</v>
      </c>
      <c r="H11" s="5">
        <v>33</v>
      </c>
      <c r="I11" s="5">
        <f t="shared" si="0"/>
        <v>18</v>
      </c>
      <c r="J11" s="7">
        <v>647</v>
      </c>
      <c r="K11" s="8">
        <v>0.3875</v>
      </c>
      <c r="L11" s="8">
        <v>0.9763888888888889</v>
      </c>
      <c r="M11" s="8">
        <v>0.07777777777777778</v>
      </c>
      <c r="N11" s="8">
        <v>0.027083333333333334</v>
      </c>
      <c r="O11" s="8">
        <v>0.9145833333333333</v>
      </c>
      <c r="P11" s="8">
        <v>0.05833333333333333</v>
      </c>
      <c r="Q11" s="8">
        <v>0.8048611111111111</v>
      </c>
      <c r="R11" s="8">
        <v>0.11527777777777777</v>
      </c>
      <c r="S11" s="8">
        <v>0.7736111111111111</v>
      </c>
      <c r="T11" s="8">
        <v>0.9416666666666668</v>
      </c>
      <c r="U11" s="8">
        <v>0.006944444444444444</v>
      </c>
      <c r="V11" s="8">
        <v>0.8493055555555555</v>
      </c>
      <c r="W11" s="8">
        <v>0.3513888888888889</v>
      </c>
      <c r="X11" s="8">
        <v>0.23611111111111113</v>
      </c>
      <c r="Y11" s="8">
        <v>0.14583333333333334</v>
      </c>
      <c r="Z11" s="8">
        <v>0.29097222222222224</v>
      </c>
      <c r="AA11" s="9"/>
      <c r="AB11" s="8">
        <v>0.18680555555555556</v>
      </c>
      <c r="AC11" s="9"/>
      <c r="AD11" s="9"/>
      <c r="AE11" s="8">
        <v>0.8819444444444445</v>
      </c>
      <c r="AF11" s="9"/>
      <c r="AG11" s="10">
        <v>0.3977199074074074</v>
      </c>
    </row>
    <row r="12" spans="1:33" ht="15">
      <c r="A12" s="3">
        <f ca="1" t="shared" si="1"/>
        <v>6</v>
      </c>
      <c r="B12" s="3" t="s">
        <v>213</v>
      </c>
      <c r="C12" s="4" t="s">
        <v>41</v>
      </c>
      <c r="D12" s="5" t="s">
        <v>35</v>
      </c>
      <c r="E12" s="5">
        <v>1989</v>
      </c>
      <c r="F12" s="6">
        <v>43813.75</v>
      </c>
      <c r="G12" s="5">
        <v>933</v>
      </c>
      <c r="H12" s="5">
        <v>33</v>
      </c>
      <c r="I12" s="5">
        <f t="shared" si="0"/>
        <v>18</v>
      </c>
      <c r="J12" s="7">
        <v>647</v>
      </c>
      <c r="K12" s="8">
        <v>0.3861111111111111</v>
      </c>
      <c r="L12" s="8">
        <v>0.9763888888888889</v>
      </c>
      <c r="M12" s="8">
        <v>0.07708333333333334</v>
      </c>
      <c r="N12" s="8">
        <v>0.027083333333333334</v>
      </c>
      <c r="O12" s="8">
        <v>0.9145833333333333</v>
      </c>
      <c r="P12" s="8">
        <v>0.05833333333333333</v>
      </c>
      <c r="Q12" s="8">
        <v>0.8048611111111111</v>
      </c>
      <c r="R12" s="8">
        <v>0.11527777777777777</v>
      </c>
      <c r="S12" s="8">
        <v>0.7736111111111111</v>
      </c>
      <c r="T12" s="8">
        <v>0.9409722222222222</v>
      </c>
      <c r="U12" s="8">
        <v>0.006944444444444444</v>
      </c>
      <c r="V12" s="8">
        <v>0.8486111111111111</v>
      </c>
      <c r="W12" s="8">
        <v>0.3513888888888889</v>
      </c>
      <c r="X12" s="8">
        <v>0.23611111111111113</v>
      </c>
      <c r="Y12" s="8">
        <v>0.14583333333333334</v>
      </c>
      <c r="Z12" s="8">
        <v>0.29097222222222224</v>
      </c>
      <c r="AA12" s="9"/>
      <c r="AB12" s="8">
        <v>0.18680555555555556</v>
      </c>
      <c r="AC12" s="9"/>
      <c r="AD12" s="9"/>
      <c r="AE12" s="8">
        <v>0.8819444444444445</v>
      </c>
      <c r="AF12" s="9"/>
      <c r="AG12" s="10">
        <v>0.3977199074074074</v>
      </c>
    </row>
    <row r="13" spans="1:33" ht="15">
      <c r="A13" s="3">
        <f ca="1" t="shared" si="1"/>
        <v>8</v>
      </c>
      <c r="B13" s="3" t="s">
        <v>213</v>
      </c>
      <c r="C13" s="4" t="s">
        <v>42</v>
      </c>
      <c r="D13" s="5" t="s">
        <v>35</v>
      </c>
      <c r="E13" s="5">
        <v>1986</v>
      </c>
      <c r="F13" s="6">
        <v>43813.75</v>
      </c>
      <c r="G13" s="5">
        <v>926</v>
      </c>
      <c r="H13" s="5">
        <v>26</v>
      </c>
      <c r="I13" s="5">
        <f t="shared" si="0"/>
        <v>16</v>
      </c>
      <c r="J13" s="7">
        <v>584</v>
      </c>
      <c r="K13" s="8">
        <v>0.3743055555555555</v>
      </c>
      <c r="L13" s="8">
        <v>0.011805555555555555</v>
      </c>
      <c r="M13" s="8">
        <v>0.2340277777777778</v>
      </c>
      <c r="N13" s="8">
        <v>0.16111111111111112</v>
      </c>
      <c r="O13" s="8">
        <v>0.9326388888888889</v>
      </c>
      <c r="P13" s="8">
        <v>0.20555555555555557</v>
      </c>
      <c r="Q13" s="8">
        <v>0.8180555555555555</v>
      </c>
      <c r="R13" s="8">
        <v>0.09305555555555556</v>
      </c>
      <c r="S13" s="8">
        <v>0.7819444444444444</v>
      </c>
      <c r="T13" s="8">
        <v>0.9694444444444444</v>
      </c>
      <c r="U13" s="8">
        <v>0.17777777777777778</v>
      </c>
      <c r="V13" s="8">
        <v>0.8520833333333333</v>
      </c>
      <c r="W13" s="8">
        <v>0.33749999999999997</v>
      </c>
      <c r="X13" s="9"/>
      <c r="Y13" s="9"/>
      <c r="Z13" s="9"/>
      <c r="AA13" s="8">
        <v>0.051388888888888894</v>
      </c>
      <c r="AB13" s="9"/>
      <c r="AC13" s="8">
        <v>0.2798611111111111</v>
      </c>
      <c r="AD13" s="9"/>
      <c r="AE13" s="8">
        <v>0.8881944444444444</v>
      </c>
      <c r="AF13" s="9"/>
      <c r="AG13" s="10">
        <v>0.39243055555555556</v>
      </c>
    </row>
    <row r="14" spans="1:33" ht="15">
      <c r="A14" s="3">
        <f ca="1" t="shared" si="1"/>
        <v>9</v>
      </c>
      <c r="B14" s="3" t="s">
        <v>213</v>
      </c>
      <c r="C14" s="4" t="s">
        <v>43</v>
      </c>
      <c r="D14" s="5" t="s">
        <v>35</v>
      </c>
      <c r="E14" s="5">
        <v>1978</v>
      </c>
      <c r="F14" s="6">
        <v>43813.75</v>
      </c>
      <c r="G14" s="5">
        <v>873</v>
      </c>
      <c r="H14" s="5">
        <v>0</v>
      </c>
      <c r="I14" s="5">
        <f t="shared" si="0"/>
        <v>15</v>
      </c>
      <c r="J14" s="7">
        <v>570</v>
      </c>
      <c r="K14" s="8">
        <v>0.7888888888888889</v>
      </c>
      <c r="L14" s="8">
        <v>0.04861111111111111</v>
      </c>
      <c r="M14" s="8">
        <v>0.28402777777777777</v>
      </c>
      <c r="N14" s="8">
        <v>0.15625</v>
      </c>
      <c r="O14" s="8">
        <v>0.970138888888889</v>
      </c>
      <c r="P14" s="8">
        <v>0.26319444444444445</v>
      </c>
      <c r="Q14" s="8">
        <v>0.8513888888888889</v>
      </c>
      <c r="R14" s="8">
        <v>0.125</v>
      </c>
      <c r="S14" s="8">
        <v>0.8215277777777777</v>
      </c>
      <c r="T14" s="8">
        <v>0.998611111111111</v>
      </c>
      <c r="U14" s="8">
        <v>0.21944444444444444</v>
      </c>
      <c r="V14" s="8">
        <v>0.9013888888888889</v>
      </c>
      <c r="W14" s="9"/>
      <c r="X14" s="9"/>
      <c r="Y14" s="9"/>
      <c r="Z14" s="9"/>
      <c r="AA14" s="8">
        <v>0.09166666666666667</v>
      </c>
      <c r="AB14" s="9"/>
      <c r="AC14" s="8">
        <v>0.32430555555555557</v>
      </c>
      <c r="AD14" s="9"/>
      <c r="AE14" s="8">
        <v>0.9381944444444444</v>
      </c>
      <c r="AF14" s="9"/>
      <c r="AG14" s="10">
        <v>0.356099537037037</v>
      </c>
    </row>
    <row r="15" spans="1:33" ht="15">
      <c r="A15" s="3">
        <f ca="1" t="shared" si="1"/>
        <v>10</v>
      </c>
      <c r="B15" s="3" t="s">
        <v>213</v>
      </c>
      <c r="C15" s="4" t="s">
        <v>44</v>
      </c>
      <c r="D15" s="5" t="s">
        <v>35</v>
      </c>
      <c r="E15" s="5">
        <v>1967</v>
      </c>
      <c r="F15" s="6">
        <v>43813.75</v>
      </c>
      <c r="G15" s="5">
        <v>889</v>
      </c>
      <c r="H15" s="5">
        <v>0</v>
      </c>
      <c r="I15" s="5">
        <f t="shared" si="0"/>
        <v>15</v>
      </c>
      <c r="J15" s="7">
        <v>570</v>
      </c>
      <c r="K15" s="9"/>
      <c r="L15" s="8">
        <v>0.02152777777777778</v>
      </c>
      <c r="M15" s="8">
        <v>0.18194444444444444</v>
      </c>
      <c r="N15" s="8">
        <v>0.08472222222222221</v>
      </c>
      <c r="O15" s="8">
        <v>0.9305555555555555</v>
      </c>
      <c r="P15" s="8">
        <v>0.15763888888888888</v>
      </c>
      <c r="Q15" s="8">
        <v>0.8055555555555555</v>
      </c>
      <c r="R15" s="8">
        <v>0.13194444444444445</v>
      </c>
      <c r="S15" s="8">
        <v>0.775</v>
      </c>
      <c r="T15" s="8">
        <v>0.9791666666666666</v>
      </c>
      <c r="U15" s="8">
        <v>0.05833333333333333</v>
      </c>
      <c r="V15" s="8">
        <v>0.8590277777777778</v>
      </c>
      <c r="W15" s="8">
        <v>0.3277777777777778</v>
      </c>
      <c r="X15" s="9"/>
      <c r="Y15" s="9"/>
      <c r="Z15" s="8">
        <v>0.27638888888888885</v>
      </c>
      <c r="AA15" s="9"/>
      <c r="AB15" s="9"/>
      <c r="AC15" s="8">
        <v>0.225</v>
      </c>
      <c r="AD15" s="9"/>
      <c r="AE15" s="8">
        <v>0.8944444444444444</v>
      </c>
      <c r="AF15" s="9"/>
      <c r="AG15" s="10">
        <v>0.3668865740740741</v>
      </c>
    </row>
    <row r="16" spans="1:33" ht="15">
      <c r="A16" s="3">
        <f ca="1" t="shared" si="1"/>
        <v>10</v>
      </c>
      <c r="B16" s="3" t="s">
        <v>213</v>
      </c>
      <c r="C16" s="4" t="s">
        <v>45</v>
      </c>
      <c r="D16" s="5" t="s">
        <v>46</v>
      </c>
      <c r="E16" s="5">
        <v>1975</v>
      </c>
      <c r="F16" s="6">
        <v>43813.75</v>
      </c>
      <c r="G16" s="5">
        <v>889</v>
      </c>
      <c r="H16" s="5">
        <v>0</v>
      </c>
      <c r="I16" s="5">
        <f t="shared" si="0"/>
        <v>15</v>
      </c>
      <c r="J16" s="7">
        <v>570</v>
      </c>
      <c r="K16" s="9"/>
      <c r="L16" s="8">
        <v>0.022222222222222223</v>
      </c>
      <c r="M16" s="8">
        <v>0.1826388888888889</v>
      </c>
      <c r="N16" s="8">
        <v>0.08472222222222221</v>
      </c>
      <c r="O16" s="8">
        <v>0.93125</v>
      </c>
      <c r="P16" s="8">
        <v>0.15763888888888888</v>
      </c>
      <c r="Q16" s="8">
        <v>0.8055555555555555</v>
      </c>
      <c r="R16" s="8">
        <v>0.13194444444444445</v>
      </c>
      <c r="S16" s="8">
        <v>0.775</v>
      </c>
      <c r="T16" s="8">
        <v>0.9798611111111111</v>
      </c>
      <c r="U16" s="8">
        <v>0.057638888888888885</v>
      </c>
      <c r="V16" s="8">
        <v>0.8597222222222222</v>
      </c>
      <c r="W16" s="8">
        <v>0.3277777777777778</v>
      </c>
      <c r="X16" s="9"/>
      <c r="Y16" s="9"/>
      <c r="Z16" s="8">
        <v>0.27638888888888885</v>
      </c>
      <c r="AA16" s="9"/>
      <c r="AB16" s="9"/>
      <c r="AC16" s="8">
        <v>0.22569444444444445</v>
      </c>
      <c r="AD16" s="9"/>
      <c r="AE16" s="8">
        <v>0.8944444444444444</v>
      </c>
      <c r="AF16" s="9"/>
      <c r="AG16" s="10">
        <v>0.36719907407407404</v>
      </c>
    </row>
    <row r="17" spans="1:33" ht="15">
      <c r="A17" s="3">
        <f ca="1" t="shared" si="1"/>
        <v>12</v>
      </c>
      <c r="B17" s="3" t="s">
        <v>213</v>
      </c>
      <c r="C17" s="4" t="s">
        <v>47</v>
      </c>
      <c r="D17" s="5" t="s">
        <v>35</v>
      </c>
      <c r="E17" s="5">
        <v>1964</v>
      </c>
      <c r="F17" s="6">
        <v>43813.75</v>
      </c>
      <c r="G17" s="5">
        <v>793</v>
      </c>
      <c r="H17" s="5">
        <v>0</v>
      </c>
      <c r="I17" s="5">
        <f t="shared" si="0"/>
        <v>14</v>
      </c>
      <c r="J17" s="7">
        <v>540</v>
      </c>
      <c r="K17" s="8">
        <v>0.2833333333333333</v>
      </c>
      <c r="L17" s="8">
        <v>0.9861111111111112</v>
      </c>
      <c r="M17" s="8">
        <v>0.23124999999999998</v>
      </c>
      <c r="N17" s="8">
        <v>0.08472222222222221</v>
      </c>
      <c r="O17" s="8">
        <v>0.93125</v>
      </c>
      <c r="P17" s="8">
        <v>0.20486111111111113</v>
      </c>
      <c r="Q17" s="8">
        <v>0.8409722222222222</v>
      </c>
      <c r="R17" s="8">
        <v>0.05833333333333333</v>
      </c>
      <c r="S17" s="8">
        <v>0.8020833333333334</v>
      </c>
      <c r="T17" s="8">
        <v>0.9569444444444444</v>
      </c>
      <c r="U17" s="8">
        <v>0.17847222222222223</v>
      </c>
      <c r="V17" s="8">
        <v>0.8791666666666668</v>
      </c>
      <c r="W17" s="9"/>
      <c r="X17" s="9"/>
      <c r="Y17" s="9"/>
      <c r="Z17" s="9"/>
      <c r="AA17" s="8">
        <v>0.02638888888888889</v>
      </c>
      <c r="AB17" s="9"/>
      <c r="AC17" s="9"/>
      <c r="AD17" s="9"/>
      <c r="AE17" s="8">
        <v>0.904861111111111</v>
      </c>
      <c r="AF17" s="9"/>
      <c r="AG17" s="10">
        <v>0.3003240740740741</v>
      </c>
    </row>
    <row r="18" spans="1:33" ht="15">
      <c r="A18" s="3">
        <f ca="1" t="shared" si="1"/>
        <v>13</v>
      </c>
      <c r="B18" s="3" t="s">
        <v>213</v>
      </c>
      <c r="C18" s="4" t="s">
        <v>48</v>
      </c>
      <c r="D18" s="5" t="s">
        <v>35</v>
      </c>
      <c r="E18" s="5">
        <v>1983</v>
      </c>
      <c r="F18" s="6">
        <v>43813.75</v>
      </c>
      <c r="G18" s="5">
        <v>935</v>
      </c>
      <c r="H18" s="5">
        <v>35</v>
      </c>
      <c r="I18" s="5">
        <f t="shared" si="0"/>
        <v>15</v>
      </c>
      <c r="J18" s="7">
        <v>535</v>
      </c>
      <c r="K18" s="8">
        <v>0.7937500000000001</v>
      </c>
      <c r="L18" s="8">
        <v>0.008333333333333333</v>
      </c>
      <c r="M18" s="8">
        <v>0.8930555555555556</v>
      </c>
      <c r="N18" s="8">
        <v>0.9645833333333332</v>
      </c>
      <c r="O18" s="8">
        <v>0.22013888888888888</v>
      </c>
      <c r="P18" s="8">
        <v>0.8673611111111111</v>
      </c>
      <c r="Q18" s="8">
        <v>0.11388888888888889</v>
      </c>
      <c r="R18" s="8">
        <v>0.9340277777777778</v>
      </c>
      <c r="S18" s="8">
        <v>0.8291666666666666</v>
      </c>
      <c r="T18" s="8">
        <v>0.24444444444444446</v>
      </c>
      <c r="U18" s="8">
        <v>0.0375</v>
      </c>
      <c r="V18" s="8">
        <v>0.16041666666666668</v>
      </c>
      <c r="W18" s="9"/>
      <c r="X18" s="9"/>
      <c r="Y18" s="8">
        <v>0.3506944444444444</v>
      </c>
      <c r="Z18" s="9"/>
      <c r="AA18" s="8">
        <v>0.28680555555555554</v>
      </c>
      <c r="AB18" s="9"/>
      <c r="AC18" s="9"/>
      <c r="AD18" s="9"/>
      <c r="AE18" s="8">
        <v>0.19027777777777777</v>
      </c>
      <c r="AF18" s="9"/>
      <c r="AG18" s="10">
        <v>0.39863425925925927</v>
      </c>
    </row>
    <row r="19" spans="1:33" ht="15">
      <c r="A19" s="3">
        <f ca="1" t="shared" si="1"/>
        <v>14</v>
      </c>
      <c r="B19" s="3" t="s">
        <v>213</v>
      </c>
      <c r="C19" s="4" t="s">
        <v>49</v>
      </c>
      <c r="D19" s="5" t="s">
        <v>35</v>
      </c>
      <c r="E19" s="5">
        <v>1967</v>
      </c>
      <c r="F19" s="6">
        <v>43813.75</v>
      </c>
      <c r="G19" s="5">
        <v>881</v>
      </c>
      <c r="H19" s="5">
        <v>0</v>
      </c>
      <c r="I19" s="5">
        <f t="shared" si="0"/>
        <v>14</v>
      </c>
      <c r="J19" s="7">
        <v>530</v>
      </c>
      <c r="K19" s="8">
        <v>0.34791666666666665</v>
      </c>
      <c r="L19" s="8">
        <v>0.022222222222222223</v>
      </c>
      <c r="M19" s="8">
        <v>0.2076388888888889</v>
      </c>
      <c r="N19" s="8">
        <v>0.06597222222222222</v>
      </c>
      <c r="O19" s="8">
        <v>0.9368055555555556</v>
      </c>
      <c r="P19" s="8">
        <v>0.1840277777777778</v>
      </c>
      <c r="Q19" s="8">
        <v>0.8048611111111111</v>
      </c>
      <c r="R19" s="8">
        <v>0.11805555555555557</v>
      </c>
      <c r="S19" s="8">
        <v>0.775</v>
      </c>
      <c r="T19" s="8">
        <v>0.970138888888889</v>
      </c>
      <c r="U19" s="8">
        <v>0.14027777777777778</v>
      </c>
      <c r="V19" s="8">
        <v>0.8680555555555555</v>
      </c>
      <c r="W19" s="9"/>
      <c r="X19" s="9"/>
      <c r="Y19" s="9"/>
      <c r="Z19" s="9"/>
      <c r="AA19" s="9"/>
      <c r="AB19" s="9"/>
      <c r="AC19" s="8">
        <v>0.26666666666666666</v>
      </c>
      <c r="AD19" s="9"/>
      <c r="AE19" s="8">
        <v>0.9020833333333332</v>
      </c>
      <c r="AF19" s="9"/>
      <c r="AG19" s="10">
        <v>0.36114583333333333</v>
      </c>
    </row>
    <row r="20" spans="1:33" ht="15">
      <c r="A20" s="3">
        <f ca="1" t="shared" si="1"/>
        <v>14</v>
      </c>
      <c r="B20" s="3" t="s">
        <v>213</v>
      </c>
      <c r="C20" s="4" t="s">
        <v>50</v>
      </c>
      <c r="D20" s="5" t="s">
        <v>35</v>
      </c>
      <c r="E20" s="5">
        <v>1978</v>
      </c>
      <c r="F20" s="6">
        <v>43813.75</v>
      </c>
      <c r="G20" s="5">
        <v>881</v>
      </c>
      <c r="H20" s="5">
        <v>0</v>
      </c>
      <c r="I20" s="5">
        <f t="shared" si="0"/>
        <v>14</v>
      </c>
      <c r="J20" s="7">
        <v>530</v>
      </c>
      <c r="K20" s="8">
        <v>0.34652777777777777</v>
      </c>
      <c r="L20" s="8">
        <v>0.02291666666666667</v>
      </c>
      <c r="M20" s="8">
        <v>0.2076388888888889</v>
      </c>
      <c r="N20" s="8">
        <v>0.06666666666666667</v>
      </c>
      <c r="O20" s="8">
        <v>0.9368055555555556</v>
      </c>
      <c r="P20" s="8">
        <v>0.18333333333333335</v>
      </c>
      <c r="Q20" s="8">
        <v>0.8048611111111111</v>
      </c>
      <c r="R20" s="8">
        <v>0.11805555555555557</v>
      </c>
      <c r="S20" s="8">
        <v>0.775</v>
      </c>
      <c r="T20" s="8">
        <v>0.9694444444444444</v>
      </c>
      <c r="U20" s="8">
        <v>0.14722222222222223</v>
      </c>
      <c r="V20" s="8">
        <v>0.8680555555555555</v>
      </c>
      <c r="W20" s="9"/>
      <c r="X20" s="9"/>
      <c r="Y20" s="9"/>
      <c r="Z20" s="9"/>
      <c r="AA20" s="9"/>
      <c r="AB20" s="9"/>
      <c r="AC20" s="8">
        <v>0.26666666666666666</v>
      </c>
      <c r="AD20" s="9"/>
      <c r="AE20" s="8">
        <v>0.9034722222222222</v>
      </c>
      <c r="AF20" s="9"/>
      <c r="AG20" s="10">
        <v>0.3612152777777778</v>
      </c>
    </row>
    <row r="21" spans="1:33" ht="15">
      <c r="A21" s="3">
        <f ca="1" t="shared" si="1"/>
        <v>14</v>
      </c>
      <c r="B21" s="3" t="s">
        <v>213</v>
      </c>
      <c r="C21" s="4" t="s">
        <v>51</v>
      </c>
      <c r="D21" s="5" t="s">
        <v>46</v>
      </c>
      <c r="E21" s="5">
        <v>1980</v>
      </c>
      <c r="F21" s="6">
        <v>43813.75</v>
      </c>
      <c r="G21" s="5">
        <v>881</v>
      </c>
      <c r="H21" s="5">
        <v>0</v>
      </c>
      <c r="I21" s="5">
        <f t="shared" si="0"/>
        <v>14</v>
      </c>
      <c r="J21" s="7">
        <v>530</v>
      </c>
      <c r="K21" s="8">
        <v>0.34791666666666665</v>
      </c>
      <c r="L21" s="8">
        <v>0.02291666666666667</v>
      </c>
      <c r="M21" s="8">
        <v>0.20694444444444446</v>
      </c>
      <c r="N21" s="8">
        <v>0.06597222222222222</v>
      </c>
      <c r="O21" s="8">
        <v>0.9368055555555556</v>
      </c>
      <c r="P21" s="8">
        <v>0.1840277777777778</v>
      </c>
      <c r="Q21" s="8">
        <v>0.8048611111111111</v>
      </c>
      <c r="R21" s="8">
        <v>0.11805555555555557</v>
      </c>
      <c r="S21" s="8">
        <v>0.775</v>
      </c>
      <c r="T21" s="8">
        <v>0.9708333333333333</v>
      </c>
      <c r="U21" s="8">
        <v>0.14027777777777778</v>
      </c>
      <c r="V21" s="8">
        <v>0.8680555555555555</v>
      </c>
      <c r="W21" s="9"/>
      <c r="X21" s="9"/>
      <c r="Y21" s="9"/>
      <c r="Z21" s="9"/>
      <c r="AA21" s="9"/>
      <c r="AB21" s="9"/>
      <c r="AC21" s="8">
        <v>0.2659722222222222</v>
      </c>
      <c r="AD21" s="9"/>
      <c r="AE21" s="8">
        <v>0.9034722222222222</v>
      </c>
      <c r="AF21" s="9"/>
      <c r="AG21" s="10">
        <v>0.3613425925925926</v>
      </c>
    </row>
    <row r="22" spans="1:33" ht="15">
      <c r="A22" s="3">
        <f ca="1" t="shared" si="1"/>
        <v>14</v>
      </c>
      <c r="B22" s="3" t="s">
        <v>213</v>
      </c>
      <c r="C22" s="4" t="s">
        <v>52</v>
      </c>
      <c r="D22" s="5" t="s">
        <v>35</v>
      </c>
      <c r="E22" s="5">
        <v>1963</v>
      </c>
      <c r="F22" s="6">
        <v>43813.75</v>
      </c>
      <c r="G22" s="5">
        <v>881</v>
      </c>
      <c r="H22" s="5">
        <v>0</v>
      </c>
      <c r="I22" s="5">
        <f t="shared" si="0"/>
        <v>14</v>
      </c>
      <c r="J22" s="7">
        <v>530</v>
      </c>
      <c r="K22" s="8">
        <v>0.3458333333333334</v>
      </c>
      <c r="L22" s="8">
        <v>0.022222222222222223</v>
      </c>
      <c r="M22" s="8">
        <v>0.20694444444444446</v>
      </c>
      <c r="N22" s="8">
        <v>0.06666666666666667</v>
      </c>
      <c r="O22" s="8">
        <v>0.9368055555555556</v>
      </c>
      <c r="P22" s="8">
        <v>0.1840277777777778</v>
      </c>
      <c r="Q22" s="8">
        <v>0.8048611111111111</v>
      </c>
      <c r="R22" s="8">
        <v>0.11805555555555557</v>
      </c>
      <c r="S22" s="8">
        <v>0.775</v>
      </c>
      <c r="T22" s="8">
        <v>0.9694444444444444</v>
      </c>
      <c r="U22" s="8">
        <v>0.14444444444444446</v>
      </c>
      <c r="V22" s="8">
        <v>0.8680555555555555</v>
      </c>
      <c r="W22" s="9"/>
      <c r="X22" s="9"/>
      <c r="Y22" s="9"/>
      <c r="Z22" s="9"/>
      <c r="AA22" s="9"/>
      <c r="AB22" s="9"/>
      <c r="AC22" s="8">
        <v>0.2659722222222222</v>
      </c>
      <c r="AD22" s="9"/>
      <c r="AE22" s="8">
        <v>0.9034722222222222</v>
      </c>
      <c r="AF22" s="9"/>
      <c r="AG22" s="10">
        <v>0.36141203703703706</v>
      </c>
    </row>
    <row r="23" spans="1:33" ht="15">
      <c r="A23" s="3">
        <f ca="1" t="shared" si="1"/>
        <v>18</v>
      </c>
      <c r="B23" s="3" t="s">
        <v>213</v>
      </c>
      <c r="C23" s="4" t="s">
        <v>53</v>
      </c>
      <c r="D23" s="5" t="s">
        <v>35</v>
      </c>
      <c r="E23" s="5">
        <v>1986</v>
      </c>
      <c r="F23" s="6">
        <v>43813.75</v>
      </c>
      <c r="G23" s="5">
        <v>917</v>
      </c>
      <c r="H23" s="5">
        <v>17</v>
      </c>
      <c r="I23" s="5">
        <f t="shared" si="0"/>
        <v>14</v>
      </c>
      <c r="J23" s="7">
        <v>523</v>
      </c>
      <c r="K23" s="8">
        <v>0.37152777777777773</v>
      </c>
      <c r="L23" s="8">
        <v>0.012499999999999999</v>
      </c>
      <c r="M23" s="8">
        <v>0.3125</v>
      </c>
      <c r="N23" s="8">
        <v>0.2111111111111111</v>
      </c>
      <c r="O23" s="8">
        <v>0.9326388888888889</v>
      </c>
      <c r="P23" s="8">
        <v>0.27708333333333335</v>
      </c>
      <c r="Q23" s="8">
        <v>0.8180555555555555</v>
      </c>
      <c r="R23" s="8">
        <v>0.14027777777777778</v>
      </c>
      <c r="S23" s="8">
        <v>0.78125</v>
      </c>
      <c r="T23" s="8">
        <v>0.970138888888889</v>
      </c>
      <c r="U23" s="8">
        <v>0.2347222222222222</v>
      </c>
      <c r="V23" s="8">
        <v>0.8520833333333333</v>
      </c>
      <c r="W23" s="9"/>
      <c r="X23" s="9"/>
      <c r="Y23" s="9"/>
      <c r="Z23" s="9"/>
      <c r="AA23" s="8">
        <v>0.05555555555555555</v>
      </c>
      <c r="AB23" s="9"/>
      <c r="AC23" s="9"/>
      <c r="AD23" s="9"/>
      <c r="AE23" s="8">
        <v>0.8965277777777777</v>
      </c>
      <c r="AF23" s="8">
        <v>0.15347222222222223</v>
      </c>
      <c r="AG23" s="10">
        <v>0.3865625</v>
      </c>
    </row>
    <row r="24" spans="1:33" ht="15">
      <c r="A24" s="3">
        <f ca="1" t="shared" si="1"/>
        <v>19</v>
      </c>
      <c r="B24" s="3" t="s">
        <v>213</v>
      </c>
      <c r="C24" s="4" t="s">
        <v>54</v>
      </c>
      <c r="D24" s="5" t="s">
        <v>35</v>
      </c>
      <c r="E24" s="5">
        <v>1971</v>
      </c>
      <c r="F24" s="6">
        <v>43813.75</v>
      </c>
      <c r="G24" s="5">
        <v>757</v>
      </c>
      <c r="H24" s="5">
        <v>0</v>
      </c>
      <c r="I24" s="5">
        <f t="shared" si="0"/>
        <v>13</v>
      </c>
      <c r="J24" s="7">
        <v>500</v>
      </c>
      <c r="K24" s="8">
        <v>0.25625000000000003</v>
      </c>
      <c r="L24" s="8">
        <v>0.9770833333333333</v>
      </c>
      <c r="M24" s="8">
        <v>0.15833333333333333</v>
      </c>
      <c r="N24" s="8">
        <v>0.027083333333333334</v>
      </c>
      <c r="O24" s="8">
        <v>0.9145833333333333</v>
      </c>
      <c r="P24" s="8">
        <v>0.18194444444444444</v>
      </c>
      <c r="Q24" s="8">
        <v>0.8048611111111111</v>
      </c>
      <c r="R24" s="8">
        <v>0.09305555555555556</v>
      </c>
      <c r="S24" s="8">
        <v>0.7736111111111111</v>
      </c>
      <c r="T24" s="8">
        <v>0.9409722222222222</v>
      </c>
      <c r="U24" s="8">
        <v>0.006944444444444444</v>
      </c>
      <c r="V24" s="8">
        <v>0.85</v>
      </c>
      <c r="W24" s="9"/>
      <c r="X24" s="9"/>
      <c r="Y24" s="9"/>
      <c r="Z24" s="9"/>
      <c r="AA24" s="9"/>
      <c r="AB24" s="9"/>
      <c r="AC24" s="9"/>
      <c r="AD24" s="9"/>
      <c r="AE24" s="8">
        <v>0.8805555555555555</v>
      </c>
      <c r="AF24" s="9"/>
      <c r="AG24" s="10">
        <v>0.27568287037037037</v>
      </c>
    </row>
    <row r="25" spans="1:33" ht="15">
      <c r="A25" s="3">
        <f ca="1" t="shared" si="1"/>
        <v>20</v>
      </c>
      <c r="B25" s="3" t="s">
        <v>213</v>
      </c>
      <c r="C25" s="4" t="s">
        <v>55</v>
      </c>
      <c r="D25" s="5" t="s">
        <v>35</v>
      </c>
      <c r="E25" s="5">
        <v>1990</v>
      </c>
      <c r="F25" s="6">
        <v>43813.75</v>
      </c>
      <c r="G25" s="5">
        <v>758</v>
      </c>
      <c r="H25" s="5">
        <v>0</v>
      </c>
      <c r="I25" s="5">
        <f t="shared" si="0"/>
        <v>13</v>
      </c>
      <c r="J25" s="7">
        <v>500</v>
      </c>
      <c r="K25" s="8">
        <v>0.25625000000000003</v>
      </c>
      <c r="L25" s="8">
        <v>0.9770833333333333</v>
      </c>
      <c r="M25" s="8">
        <v>0.15833333333333333</v>
      </c>
      <c r="N25" s="8">
        <v>0.027083333333333334</v>
      </c>
      <c r="O25" s="8">
        <v>0.9145833333333333</v>
      </c>
      <c r="P25" s="8">
        <v>0.18055555555555555</v>
      </c>
      <c r="Q25" s="8">
        <v>0.8048611111111111</v>
      </c>
      <c r="R25" s="8">
        <v>0.09305555555555556</v>
      </c>
      <c r="S25" s="8">
        <v>0.7736111111111111</v>
      </c>
      <c r="T25" s="8">
        <v>0.9416666666666668</v>
      </c>
      <c r="U25" s="8">
        <v>0.006944444444444444</v>
      </c>
      <c r="V25" s="8">
        <v>0.8493055555555555</v>
      </c>
      <c r="W25" s="9"/>
      <c r="X25" s="9"/>
      <c r="Y25" s="9"/>
      <c r="Z25" s="9"/>
      <c r="AA25" s="9"/>
      <c r="AB25" s="9"/>
      <c r="AC25" s="9"/>
      <c r="AD25" s="9"/>
      <c r="AE25" s="8">
        <v>0.8819444444444445</v>
      </c>
      <c r="AF25" s="9"/>
      <c r="AG25" s="10">
        <v>0.2758101851851852</v>
      </c>
    </row>
    <row r="26" spans="1:33" ht="15">
      <c r="A26" s="3">
        <f ca="1" t="shared" si="1"/>
        <v>21</v>
      </c>
      <c r="B26" s="3" t="s">
        <v>213</v>
      </c>
      <c r="C26" s="4" t="s">
        <v>56</v>
      </c>
      <c r="D26" s="5" t="s">
        <v>35</v>
      </c>
      <c r="E26" s="5">
        <v>1979</v>
      </c>
      <c r="F26" s="6">
        <v>43813.75</v>
      </c>
      <c r="G26" s="5">
        <v>955</v>
      </c>
      <c r="H26" s="5">
        <v>55</v>
      </c>
      <c r="I26" s="5">
        <f t="shared" si="0"/>
        <v>15</v>
      </c>
      <c r="J26" s="7">
        <v>495</v>
      </c>
      <c r="K26" s="8">
        <v>0.7736111111111111</v>
      </c>
      <c r="L26" s="9"/>
      <c r="M26" s="8">
        <v>0.1388888888888889</v>
      </c>
      <c r="N26" s="8">
        <v>0.3013888888888889</v>
      </c>
      <c r="O26" s="9"/>
      <c r="P26" s="8">
        <v>0.16458333333333333</v>
      </c>
      <c r="Q26" s="8">
        <v>0.3680555555555556</v>
      </c>
      <c r="R26" s="8">
        <v>0.20555555555555557</v>
      </c>
      <c r="S26" s="8">
        <v>0.3958333333333333</v>
      </c>
      <c r="T26" s="9"/>
      <c r="U26" s="8">
        <v>0.31875000000000003</v>
      </c>
      <c r="V26" s="9"/>
      <c r="W26" s="8">
        <v>0.8041666666666667</v>
      </c>
      <c r="X26" s="8">
        <v>0.9888888888888889</v>
      </c>
      <c r="Y26" s="8">
        <v>0.07847222222222222</v>
      </c>
      <c r="Z26" s="8">
        <v>0.9055555555555556</v>
      </c>
      <c r="AA26" s="9"/>
      <c r="AB26" s="8">
        <v>0.02847222222222222</v>
      </c>
      <c r="AC26" s="8">
        <v>0.9375</v>
      </c>
      <c r="AD26" s="8">
        <v>0.8527777777777777</v>
      </c>
      <c r="AE26" s="9"/>
      <c r="AF26" s="9"/>
      <c r="AG26" s="10">
        <v>0.4127662037037037</v>
      </c>
    </row>
    <row r="27" spans="1:33" ht="15">
      <c r="A27" s="3">
        <f ca="1" t="shared" si="1"/>
        <v>22</v>
      </c>
      <c r="B27" s="3" t="s">
        <v>213</v>
      </c>
      <c r="C27" s="4" t="s">
        <v>57</v>
      </c>
      <c r="D27" s="5" t="s">
        <v>35</v>
      </c>
      <c r="E27" s="5">
        <v>1998</v>
      </c>
      <c r="F27" s="6">
        <v>43813.75</v>
      </c>
      <c r="G27" s="5">
        <v>893</v>
      </c>
      <c r="H27" s="5">
        <v>0</v>
      </c>
      <c r="I27" s="5">
        <f t="shared" si="0"/>
        <v>11</v>
      </c>
      <c r="J27" s="7">
        <v>430</v>
      </c>
      <c r="K27" s="9"/>
      <c r="L27" s="9"/>
      <c r="M27" s="8">
        <v>0.31527777777777777</v>
      </c>
      <c r="N27" s="8">
        <v>0.21319444444444444</v>
      </c>
      <c r="O27" s="8">
        <v>0.08472222222222221</v>
      </c>
      <c r="P27" s="8">
        <v>0.3368055555555556</v>
      </c>
      <c r="Q27" s="8">
        <v>0.8409722222222222</v>
      </c>
      <c r="R27" s="8">
        <v>0.2847222222222222</v>
      </c>
      <c r="S27" s="8">
        <v>0.7999999999999999</v>
      </c>
      <c r="T27" s="8">
        <v>0.12013888888888889</v>
      </c>
      <c r="U27" s="8">
        <v>0.17361111111111113</v>
      </c>
      <c r="V27" s="8">
        <v>0.8833333333333333</v>
      </c>
      <c r="W27" s="9"/>
      <c r="X27" s="9"/>
      <c r="Y27" s="9"/>
      <c r="Z27" s="9"/>
      <c r="AA27" s="9"/>
      <c r="AB27" s="9"/>
      <c r="AC27" s="9"/>
      <c r="AD27" s="9"/>
      <c r="AE27" s="8">
        <v>0.02291666666666667</v>
      </c>
      <c r="AF27" s="8">
        <v>0.22013888888888888</v>
      </c>
      <c r="AG27" s="10">
        <v>0.36991898148148145</v>
      </c>
    </row>
    <row r="28" spans="1:33" ht="15">
      <c r="A28" s="3">
        <f ca="1" t="shared" si="1"/>
        <v>23</v>
      </c>
      <c r="B28" s="3" t="s">
        <v>213</v>
      </c>
      <c r="C28" s="4" t="s">
        <v>58</v>
      </c>
      <c r="D28" s="5" t="s">
        <v>46</v>
      </c>
      <c r="E28" s="5">
        <v>1988</v>
      </c>
      <c r="F28" s="6">
        <v>43813.75</v>
      </c>
      <c r="G28" s="5">
        <v>894</v>
      </c>
      <c r="H28" s="5">
        <v>0</v>
      </c>
      <c r="I28" s="5">
        <f t="shared" si="0"/>
        <v>11</v>
      </c>
      <c r="J28" s="7">
        <v>430</v>
      </c>
      <c r="K28" s="9"/>
      <c r="L28" s="9"/>
      <c r="M28" s="8">
        <v>0.3145833333333333</v>
      </c>
      <c r="N28" s="8">
        <v>0.2125</v>
      </c>
      <c r="O28" s="8">
        <v>0.08472222222222221</v>
      </c>
      <c r="P28" s="8">
        <v>0.3361111111111111</v>
      </c>
      <c r="Q28" s="8">
        <v>0.8409722222222222</v>
      </c>
      <c r="R28" s="8">
        <v>0.2847222222222222</v>
      </c>
      <c r="S28" s="8">
        <v>0.7993055555555556</v>
      </c>
      <c r="T28" s="8">
        <v>0.12013888888888889</v>
      </c>
      <c r="U28" s="8">
        <v>0.1729166666666667</v>
      </c>
      <c r="V28" s="8">
        <v>0.8826388888888889</v>
      </c>
      <c r="W28" s="9"/>
      <c r="X28" s="9"/>
      <c r="Y28" s="9"/>
      <c r="Z28" s="9"/>
      <c r="AA28" s="9"/>
      <c r="AB28" s="9"/>
      <c r="AC28" s="9"/>
      <c r="AD28" s="9"/>
      <c r="AE28" s="8">
        <v>0.022222222222222223</v>
      </c>
      <c r="AF28" s="8">
        <v>0.22013888888888888</v>
      </c>
      <c r="AG28" s="10">
        <v>0.37065972222222227</v>
      </c>
    </row>
    <row r="29" spans="1:33" ht="15">
      <c r="A29" s="3">
        <f ca="1" t="shared" si="1"/>
        <v>24</v>
      </c>
      <c r="B29" s="3" t="s">
        <v>213</v>
      </c>
      <c r="C29" s="4" t="s">
        <v>59</v>
      </c>
      <c r="D29" s="5" t="s">
        <v>35</v>
      </c>
      <c r="E29" s="5">
        <v>1974</v>
      </c>
      <c r="F29" s="6">
        <v>43813.75</v>
      </c>
      <c r="G29" s="5">
        <v>893</v>
      </c>
      <c r="H29" s="5">
        <v>0</v>
      </c>
      <c r="I29" s="5">
        <f t="shared" si="0"/>
        <v>11</v>
      </c>
      <c r="J29" s="7">
        <v>420</v>
      </c>
      <c r="K29" s="8">
        <v>0.7875</v>
      </c>
      <c r="L29" s="9"/>
      <c r="M29" s="8">
        <v>0.3138888888888889</v>
      </c>
      <c r="N29" s="8">
        <v>0.2263888888888889</v>
      </c>
      <c r="O29" s="8">
        <v>0.1277777777777778</v>
      </c>
      <c r="P29" s="8">
        <v>0.3361111111111111</v>
      </c>
      <c r="Q29" s="8">
        <v>0.94375</v>
      </c>
      <c r="R29" s="8">
        <v>0.28611111111111115</v>
      </c>
      <c r="S29" s="8">
        <v>0.8666666666666667</v>
      </c>
      <c r="T29" s="9"/>
      <c r="U29" s="8">
        <v>0.17430555555555557</v>
      </c>
      <c r="V29" s="8">
        <v>0.03125</v>
      </c>
      <c r="W29" s="9"/>
      <c r="X29" s="9"/>
      <c r="Y29" s="9"/>
      <c r="Z29" s="9"/>
      <c r="AA29" s="9"/>
      <c r="AB29" s="9"/>
      <c r="AC29" s="9"/>
      <c r="AD29" s="9"/>
      <c r="AE29" s="8">
        <v>0.08263888888888889</v>
      </c>
      <c r="AF29" s="9"/>
      <c r="AG29" s="10">
        <v>0.36975694444444446</v>
      </c>
    </row>
    <row r="30" spans="1:33" ht="15">
      <c r="A30" s="3">
        <f ca="1" t="shared" si="1"/>
        <v>25</v>
      </c>
      <c r="B30" s="3" t="s">
        <v>213</v>
      </c>
      <c r="C30" s="4" t="s">
        <v>60</v>
      </c>
      <c r="D30" s="5" t="s">
        <v>35</v>
      </c>
      <c r="E30" s="5">
        <v>1974</v>
      </c>
      <c r="F30" s="6">
        <v>43813.75</v>
      </c>
      <c r="G30" s="5">
        <v>790</v>
      </c>
      <c r="H30" s="5">
        <v>0</v>
      </c>
      <c r="I30" s="5">
        <f t="shared" si="0"/>
        <v>11</v>
      </c>
      <c r="J30" s="7">
        <v>400</v>
      </c>
      <c r="K30" s="8">
        <v>0.7965277777777778</v>
      </c>
      <c r="L30" s="9"/>
      <c r="M30" s="9"/>
      <c r="N30" s="8">
        <v>0.19652777777777777</v>
      </c>
      <c r="O30" s="9"/>
      <c r="P30" s="8">
        <v>0.22777777777777777</v>
      </c>
      <c r="Q30" s="9"/>
      <c r="R30" s="8">
        <v>0.17013888888888887</v>
      </c>
      <c r="S30" s="8">
        <v>0.2708333333333333</v>
      </c>
      <c r="T30" s="9"/>
      <c r="U30" s="9"/>
      <c r="V30" s="9"/>
      <c r="W30" s="8">
        <v>0.8624999999999999</v>
      </c>
      <c r="X30" s="8">
        <v>0.016666666666666666</v>
      </c>
      <c r="Y30" s="8">
        <v>0.11458333333333333</v>
      </c>
      <c r="Z30" s="8">
        <v>0.9159722222222223</v>
      </c>
      <c r="AA30" s="9"/>
      <c r="AB30" s="8">
        <v>0.059722222222222225</v>
      </c>
      <c r="AC30" s="8">
        <v>0.970138888888889</v>
      </c>
      <c r="AD30" s="9"/>
      <c r="AE30" s="9"/>
      <c r="AF30" s="9"/>
      <c r="AG30" s="10">
        <v>0.2982060185185185</v>
      </c>
    </row>
    <row r="31" spans="1:33" ht="15">
      <c r="A31" s="3">
        <f ca="1" t="shared" si="1"/>
        <v>26</v>
      </c>
      <c r="B31" s="3" t="s">
        <v>213</v>
      </c>
      <c r="C31" s="4" t="s">
        <v>61</v>
      </c>
      <c r="D31" s="5" t="s">
        <v>35</v>
      </c>
      <c r="E31" s="5">
        <v>1969</v>
      </c>
      <c r="F31" s="6">
        <v>43813.75</v>
      </c>
      <c r="G31" s="5">
        <v>591</v>
      </c>
      <c r="H31" s="5">
        <v>0</v>
      </c>
      <c r="I31" s="5">
        <f t="shared" si="0"/>
        <v>9</v>
      </c>
      <c r="J31" s="7">
        <v>350</v>
      </c>
      <c r="K31" s="8">
        <v>0.7729166666666667</v>
      </c>
      <c r="L31" s="9"/>
      <c r="M31" s="9"/>
      <c r="N31" s="8">
        <v>0.08472222222222221</v>
      </c>
      <c r="O31" s="9"/>
      <c r="P31" s="8">
        <v>0.1326388888888889</v>
      </c>
      <c r="Q31" s="9"/>
      <c r="R31" s="8">
        <v>0.059722222222222225</v>
      </c>
      <c r="S31" s="9"/>
      <c r="T31" s="9"/>
      <c r="U31" s="9"/>
      <c r="V31" s="9"/>
      <c r="W31" s="8">
        <v>0.8055555555555555</v>
      </c>
      <c r="X31" s="8">
        <v>0.970138888888889</v>
      </c>
      <c r="Y31" s="8">
        <v>0.011111111111111112</v>
      </c>
      <c r="Z31" s="8">
        <v>0.9055555555555556</v>
      </c>
      <c r="AA31" s="9"/>
      <c r="AB31" s="9"/>
      <c r="AC31" s="9"/>
      <c r="AD31" s="8">
        <v>0.8458333333333333</v>
      </c>
      <c r="AE31" s="9"/>
      <c r="AF31" s="8">
        <v>0.11388888888888889</v>
      </c>
      <c r="AG31" s="10">
        <v>0.1599537037037037</v>
      </c>
    </row>
    <row r="32" spans="1:33" ht="15">
      <c r="A32" s="3">
        <f ca="1" t="shared" si="1"/>
        <v>26</v>
      </c>
      <c r="B32" s="3" t="s">
        <v>213</v>
      </c>
      <c r="C32" s="4" t="s">
        <v>62</v>
      </c>
      <c r="D32" s="5" t="s">
        <v>35</v>
      </c>
      <c r="E32" s="5">
        <v>1986</v>
      </c>
      <c r="F32" s="6">
        <v>43813.75</v>
      </c>
      <c r="G32" s="5">
        <v>591</v>
      </c>
      <c r="H32" s="5">
        <v>0</v>
      </c>
      <c r="I32" s="5">
        <f t="shared" si="0"/>
        <v>9</v>
      </c>
      <c r="J32" s="7">
        <v>350</v>
      </c>
      <c r="K32" s="8">
        <v>0.7729166666666667</v>
      </c>
      <c r="L32" s="9"/>
      <c r="M32" s="9"/>
      <c r="N32" s="8">
        <v>0.08472222222222221</v>
      </c>
      <c r="O32" s="9"/>
      <c r="P32" s="8">
        <v>0.1326388888888889</v>
      </c>
      <c r="Q32" s="9"/>
      <c r="R32" s="8">
        <v>0.06041666666666667</v>
      </c>
      <c r="S32" s="9"/>
      <c r="T32" s="9"/>
      <c r="U32" s="9"/>
      <c r="V32" s="9"/>
      <c r="W32" s="8">
        <v>0.8048611111111111</v>
      </c>
      <c r="X32" s="8">
        <v>0.970138888888889</v>
      </c>
      <c r="Y32" s="8">
        <v>0.011111111111111112</v>
      </c>
      <c r="Z32" s="8">
        <v>0.90625</v>
      </c>
      <c r="AA32" s="9"/>
      <c r="AB32" s="9"/>
      <c r="AC32" s="9"/>
      <c r="AD32" s="8">
        <v>0.8458333333333333</v>
      </c>
      <c r="AE32" s="9"/>
      <c r="AF32" s="8">
        <v>0.11388888888888889</v>
      </c>
      <c r="AG32" s="10">
        <v>0.1601388888888889</v>
      </c>
    </row>
    <row r="33" spans="1:33" ht="15">
      <c r="A33" s="3">
        <f ca="1" t="shared" si="1"/>
        <v>28</v>
      </c>
      <c r="B33" s="3" t="s">
        <v>213</v>
      </c>
      <c r="C33" s="4" t="s">
        <v>63</v>
      </c>
      <c r="D33" s="5" t="s">
        <v>35</v>
      </c>
      <c r="E33" s="5">
        <v>1951</v>
      </c>
      <c r="F33" s="6">
        <v>43813.75</v>
      </c>
      <c r="G33" s="5">
        <v>939</v>
      </c>
      <c r="H33" s="5">
        <v>39</v>
      </c>
      <c r="I33" s="5">
        <f t="shared" si="0"/>
        <v>7</v>
      </c>
      <c r="J33" s="7">
        <v>251</v>
      </c>
      <c r="K33" s="9"/>
      <c r="L33" s="9"/>
      <c r="M33" s="9"/>
      <c r="N33" s="8">
        <v>0.23680555555555557</v>
      </c>
      <c r="O33" s="9"/>
      <c r="P33" s="8">
        <v>0.3520833333333333</v>
      </c>
      <c r="Q33" s="8">
        <v>0.8881944444444444</v>
      </c>
      <c r="R33" s="9"/>
      <c r="S33" s="8">
        <v>0.8152777777777778</v>
      </c>
      <c r="T33" s="9"/>
      <c r="U33" s="8">
        <v>0.17222222222222225</v>
      </c>
      <c r="V33" s="8">
        <v>0.02847222222222222</v>
      </c>
      <c r="W33" s="9"/>
      <c r="X33" s="9"/>
      <c r="Y33" s="9"/>
      <c r="Z33" s="9"/>
      <c r="AA33" s="9"/>
      <c r="AB33" s="9"/>
      <c r="AC33" s="9"/>
      <c r="AD33" s="9"/>
      <c r="AE33" s="8">
        <v>0.08333333333333333</v>
      </c>
      <c r="AF33" s="9"/>
      <c r="AG33" s="10">
        <v>0.40195601851851853</v>
      </c>
    </row>
    <row r="34" spans="1:33" ht="15">
      <c r="A34" s="3">
        <f ca="1" t="shared" si="1"/>
        <v>29</v>
      </c>
      <c r="B34" s="3" t="s">
        <v>213</v>
      </c>
      <c r="C34" s="4" t="s">
        <v>64</v>
      </c>
      <c r="D34" s="5" t="s">
        <v>35</v>
      </c>
      <c r="E34" s="5">
        <v>1978</v>
      </c>
      <c r="F34" s="6">
        <v>43813.75</v>
      </c>
      <c r="G34" s="5">
        <v>657</v>
      </c>
      <c r="H34" s="5">
        <v>0</v>
      </c>
      <c r="I34" s="5">
        <f t="shared" si="0"/>
        <v>7</v>
      </c>
      <c r="J34" s="7">
        <v>250</v>
      </c>
      <c r="K34" s="9"/>
      <c r="L34" s="9"/>
      <c r="M34" s="8">
        <v>0.813888888888889</v>
      </c>
      <c r="N34" s="8">
        <v>0.05902777777777778</v>
      </c>
      <c r="O34" s="8">
        <v>0.9722222222222222</v>
      </c>
      <c r="P34" s="8">
        <v>0.8430555555555556</v>
      </c>
      <c r="Q34" s="9"/>
      <c r="R34" s="8">
        <v>0.13680555555555554</v>
      </c>
      <c r="S34" s="9"/>
      <c r="T34" s="8">
        <v>0.001388888888888889</v>
      </c>
      <c r="U34" s="8">
        <v>0.9069444444444444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8">
        <v>0.06597222222222222</v>
      </c>
      <c r="AG34" s="10">
        <v>0.2058333333333333</v>
      </c>
    </row>
    <row r="35" spans="1:33" ht="15">
      <c r="A35" s="3">
        <f ca="1" t="shared" si="1"/>
        <v>30</v>
      </c>
      <c r="B35" s="3" t="s">
        <v>213</v>
      </c>
      <c r="C35" s="4" t="s">
        <v>65</v>
      </c>
      <c r="D35" s="5" t="s">
        <v>35</v>
      </c>
      <c r="E35" s="5">
        <v>1974</v>
      </c>
      <c r="F35" s="6">
        <v>43813.75</v>
      </c>
      <c r="G35" s="5">
        <v>945</v>
      </c>
      <c r="H35" s="5">
        <v>45</v>
      </c>
      <c r="I35" s="5">
        <f t="shared" si="0"/>
        <v>8</v>
      </c>
      <c r="J35" s="7">
        <v>235</v>
      </c>
      <c r="K35" s="9"/>
      <c r="L35" s="9"/>
      <c r="M35" s="8">
        <v>0.23194444444444443</v>
      </c>
      <c r="N35" s="8">
        <v>0.10972222222222222</v>
      </c>
      <c r="O35" s="9"/>
      <c r="P35" s="8">
        <v>0.1875</v>
      </c>
      <c r="Q35" s="8">
        <v>0.8416666666666667</v>
      </c>
      <c r="R35" s="8">
        <v>0.1625</v>
      </c>
      <c r="S35" s="8">
        <v>0.7909722222222223</v>
      </c>
      <c r="T35" s="9"/>
      <c r="U35" s="8">
        <v>0.035416666666666666</v>
      </c>
      <c r="V35" s="9"/>
      <c r="W35" s="9"/>
      <c r="X35" s="9"/>
      <c r="Y35" s="9"/>
      <c r="Z35" s="9"/>
      <c r="AA35" s="9"/>
      <c r="AB35" s="9"/>
      <c r="AC35" s="8">
        <v>0.28958333333333336</v>
      </c>
      <c r="AD35" s="9"/>
      <c r="AE35" s="9"/>
      <c r="AF35" s="8">
        <v>0.14166666666666666</v>
      </c>
      <c r="AG35" s="10">
        <v>0.40600694444444446</v>
      </c>
    </row>
    <row r="36" spans="1:33" ht="15">
      <c r="A36" s="3">
        <f ca="1" t="shared" si="1"/>
        <v>30</v>
      </c>
      <c r="B36" s="3" t="s">
        <v>213</v>
      </c>
      <c r="C36" s="4" t="s">
        <v>66</v>
      </c>
      <c r="D36" s="5" t="s">
        <v>35</v>
      </c>
      <c r="E36" s="5">
        <v>1974</v>
      </c>
      <c r="F36" s="6">
        <v>43813.75</v>
      </c>
      <c r="G36" s="5">
        <v>945</v>
      </c>
      <c r="H36" s="5">
        <v>45</v>
      </c>
      <c r="I36" s="5">
        <f t="shared" si="0"/>
        <v>8</v>
      </c>
      <c r="J36" s="7">
        <v>235</v>
      </c>
      <c r="K36" s="9"/>
      <c r="L36" s="9"/>
      <c r="M36" s="8">
        <v>0.23194444444444443</v>
      </c>
      <c r="N36" s="8">
        <v>0.10694444444444444</v>
      </c>
      <c r="O36" s="9"/>
      <c r="P36" s="8">
        <v>0.1875</v>
      </c>
      <c r="Q36" s="8">
        <v>0.842361111111111</v>
      </c>
      <c r="R36" s="8">
        <v>0.1625</v>
      </c>
      <c r="S36" s="8">
        <v>0.7909722222222223</v>
      </c>
      <c r="T36" s="9"/>
      <c r="U36" s="8">
        <v>0.035416666666666666</v>
      </c>
      <c r="V36" s="9"/>
      <c r="W36" s="9"/>
      <c r="X36" s="9"/>
      <c r="Y36" s="9"/>
      <c r="Z36" s="9"/>
      <c r="AA36" s="9"/>
      <c r="AB36" s="9"/>
      <c r="AC36" s="8">
        <v>0.28958333333333336</v>
      </c>
      <c r="AD36" s="9"/>
      <c r="AE36" s="9"/>
      <c r="AF36" s="8">
        <v>0.14097222222222222</v>
      </c>
      <c r="AG36" s="10">
        <v>0.40600694444444446</v>
      </c>
    </row>
    <row r="37" spans="1:33" ht="15">
      <c r="A37" s="3">
        <f ca="1" t="shared" si="1"/>
        <v>30</v>
      </c>
      <c r="B37" s="3" t="s">
        <v>213</v>
      </c>
      <c r="C37" s="4" t="s">
        <v>67</v>
      </c>
      <c r="D37" s="5" t="s">
        <v>35</v>
      </c>
      <c r="E37" s="5">
        <v>1961</v>
      </c>
      <c r="F37" s="6">
        <v>43813.75</v>
      </c>
      <c r="G37" s="5">
        <v>945</v>
      </c>
      <c r="H37" s="5">
        <v>45</v>
      </c>
      <c r="I37" s="5">
        <f t="shared" si="0"/>
        <v>8</v>
      </c>
      <c r="J37" s="7">
        <v>235</v>
      </c>
      <c r="K37" s="9"/>
      <c r="L37" s="9"/>
      <c r="M37" s="8">
        <v>0.23263888888888887</v>
      </c>
      <c r="N37" s="8">
        <v>0.10833333333333334</v>
      </c>
      <c r="O37" s="9"/>
      <c r="P37" s="8">
        <v>0.18819444444444444</v>
      </c>
      <c r="Q37" s="8">
        <v>0.842361111111111</v>
      </c>
      <c r="R37" s="8">
        <v>0.1625</v>
      </c>
      <c r="S37" s="8">
        <v>0.7916666666666666</v>
      </c>
      <c r="T37" s="9"/>
      <c r="U37" s="8">
        <v>0.036111111111111115</v>
      </c>
      <c r="V37" s="9"/>
      <c r="W37" s="9"/>
      <c r="X37" s="9"/>
      <c r="Y37" s="9"/>
      <c r="Z37" s="9"/>
      <c r="AA37" s="9"/>
      <c r="AB37" s="9"/>
      <c r="AC37" s="8">
        <v>0.2888888888888889</v>
      </c>
      <c r="AD37" s="9"/>
      <c r="AE37" s="9"/>
      <c r="AF37" s="8">
        <v>0.14166666666666666</v>
      </c>
      <c r="AG37" s="10">
        <v>0.40600694444444446</v>
      </c>
    </row>
    <row r="38" spans="1:33" ht="15">
      <c r="A38" s="3">
        <f ca="1" t="shared" si="1"/>
        <v>30</v>
      </c>
      <c r="B38" s="3" t="s">
        <v>213</v>
      </c>
      <c r="C38" s="4" t="s">
        <v>68</v>
      </c>
      <c r="D38" s="5" t="s">
        <v>35</v>
      </c>
      <c r="E38" s="5">
        <v>1973</v>
      </c>
      <c r="F38" s="6">
        <v>43813.75</v>
      </c>
      <c r="G38" s="5">
        <v>945</v>
      </c>
      <c r="H38" s="5">
        <v>45</v>
      </c>
      <c r="I38" s="5">
        <f t="shared" si="0"/>
        <v>8</v>
      </c>
      <c r="J38" s="7">
        <v>235</v>
      </c>
      <c r="K38" s="9"/>
      <c r="L38" s="9"/>
      <c r="M38" s="8">
        <v>0.23194444444444443</v>
      </c>
      <c r="N38" s="8">
        <v>0.1076388888888889</v>
      </c>
      <c r="O38" s="9"/>
      <c r="P38" s="8">
        <v>0.1875</v>
      </c>
      <c r="Q38" s="8">
        <v>0.842361111111111</v>
      </c>
      <c r="R38" s="8">
        <v>0.1625</v>
      </c>
      <c r="S38" s="8">
        <v>0.7909722222222223</v>
      </c>
      <c r="T38" s="9"/>
      <c r="U38" s="8">
        <v>0.034722222222222224</v>
      </c>
      <c r="V38" s="9"/>
      <c r="W38" s="9"/>
      <c r="X38" s="9"/>
      <c r="Y38" s="9"/>
      <c r="Z38" s="9"/>
      <c r="AA38" s="9"/>
      <c r="AB38" s="9"/>
      <c r="AC38" s="8">
        <v>0.28958333333333336</v>
      </c>
      <c r="AD38" s="9"/>
      <c r="AE38" s="9"/>
      <c r="AF38" s="8">
        <v>0.14166666666666666</v>
      </c>
      <c r="AG38" s="10">
        <v>0.40600694444444446</v>
      </c>
    </row>
    <row r="39" spans="1:33" ht="15">
      <c r="A39" s="3">
        <f ca="1" t="shared" si="1"/>
        <v>30</v>
      </c>
      <c r="B39" s="3" t="s">
        <v>213</v>
      </c>
      <c r="C39" s="4" t="s">
        <v>69</v>
      </c>
      <c r="D39" s="5" t="s">
        <v>35</v>
      </c>
      <c r="E39" s="5">
        <v>1963</v>
      </c>
      <c r="F39" s="6">
        <v>43813.75</v>
      </c>
      <c r="G39" s="5">
        <v>945</v>
      </c>
      <c r="H39" s="5">
        <v>45</v>
      </c>
      <c r="I39" s="5">
        <f t="shared" si="0"/>
        <v>8</v>
      </c>
      <c r="J39" s="7">
        <v>235</v>
      </c>
      <c r="K39" s="9"/>
      <c r="L39" s="9"/>
      <c r="M39" s="8">
        <v>0.23263888888888887</v>
      </c>
      <c r="N39" s="8">
        <v>0.10833333333333334</v>
      </c>
      <c r="O39" s="9"/>
      <c r="P39" s="8">
        <v>0.18819444444444444</v>
      </c>
      <c r="Q39" s="8">
        <v>0.842361111111111</v>
      </c>
      <c r="R39" s="8">
        <v>0.1625</v>
      </c>
      <c r="S39" s="8">
        <v>0.7916666666666666</v>
      </c>
      <c r="T39" s="9"/>
      <c r="U39" s="8">
        <v>0.036111111111111115</v>
      </c>
      <c r="V39" s="9"/>
      <c r="W39" s="9"/>
      <c r="X39" s="9"/>
      <c r="Y39" s="9"/>
      <c r="Z39" s="9"/>
      <c r="AA39" s="9"/>
      <c r="AB39" s="9"/>
      <c r="AC39" s="8">
        <v>0.2888888888888889</v>
      </c>
      <c r="AD39" s="9"/>
      <c r="AE39" s="9"/>
      <c r="AF39" s="8">
        <v>0.14166666666666666</v>
      </c>
      <c r="AG39" s="10">
        <v>0.40600694444444446</v>
      </c>
    </row>
    <row r="40" spans="1:33" ht="15">
      <c r="A40" s="3">
        <f ca="1" t="shared" si="1"/>
        <v>30</v>
      </c>
      <c r="B40" s="3" t="s">
        <v>213</v>
      </c>
      <c r="C40" s="4" t="s">
        <v>70</v>
      </c>
      <c r="D40" s="5" t="s">
        <v>35</v>
      </c>
      <c r="E40" s="5">
        <v>1970</v>
      </c>
      <c r="F40" s="6">
        <v>43813.75</v>
      </c>
      <c r="G40" s="5">
        <v>945</v>
      </c>
      <c r="H40" s="5">
        <v>45</v>
      </c>
      <c r="I40" s="5">
        <f t="shared" si="0"/>
        <v>8</v>
      </c>
      <c r="J40" s="7">
        <v>235</v>
      </c>
      <c r="K40" s="9"/>
      <c r="L40" s="9"/>
      <c r="M40" s="8">
        <v>0.23263888888888887</v>
      </c>
      <c r="N40" s="8">
        <v>0.1076388888888889</v>
      </c>
      <c r="O40" s="9"/>
      <c r="P40" s="8">
        <v>0.18819444444444444</v>
      </c>
      <c r="Q40" s="8">
        <v>0.8444444444444444</v>
      </c>
      <c r="R40" s="8">
        <v>0.16180555555555556</v>
      </c>
      <c r="S40" s="8">
        <v>0.7909722222222223</v>
      </c>
      <c r="T40" s="9"/>
      <c r="U40" s="8">
        <v>0.036111111111111115</v>
      </c>
      <c r="V40" s="9"/>
      <c r="W40" s="9"/>
      <c r="X40" s="9"/>
      <c r="Y40" s="9"/>
      <c r="Z40" s="9"/>
      <c r="AA40" s="9"/>
      <c r="AB40" s="9"/>
      <c r="AC40" s="8">
        <v>0.2888888888888889</v>
      </c>
      <c r="AD40" s="9"/>
      <c r="AE40" s="9"/>
      <c r="AF40" s="8">
        <v>0.14166666666666666</v>
      </c>
      <c r="AG40" s="10">
        <v>0.40600694444444446</v>
      </c>
    </row>
    <row r="41" spans="1:33" ht="15">
      <c r="A41" s="3">
        <f ca="1" t="shared" si="1"/>
        <v>36</v>
      </c>
      <c r="B41" s="3" t="s">
        <v>213</v>
      </c>
      <c r="C41" s="4" t="s">
        <v>71</v>
      </c>
      <c r="D41" s="5" t="s">
        <v>35</v>
      </c>
      <c r="E41" s="5">
        <v>2018</v>
      </c>
      <c r="F41" s="6">
        <v>43813.75</v>
      </c>
      <c r="G41" s="5">
        <v>775</v>
      </c>
      <c r="H41" s="5">
        <v>0</v>
      </c>
      <c r="I41" s="5">
        <f t="shared" si="0"/>
        <v>5</v>
      </c>
      <c r="J41" s="7">
        <v>200</v>
      </c>
      <c r="K41" s="9"/>
      <c r="L41" s="9"/>
      <c r="M41" s="9"/>
      <c r="N41" s="9"/>
      <c r="O41" s="9"/>
      <c r="P41" s="9"/>
      <c r="Q41" s="8">
        <v>0.8520833333333333</v>
      </c>
      <c r="R41" s="8">
        <v>0.20625000000000002</v>
      </c>
      <c r="S41" s="9"/>
      <c r="T41" s="9"/>
      <c r="U41" s="8">
        <v>0.12361111111111112</v>
      </c>
      <c r="V41" s="8">
        <v>0.9791666666666666</v>
      </c>
      <c r="W41" s="9"/>
      <c r="X41" s="9"/>
      <c r="Y41" s="9"/>
      <c r="Z41" s="9"/>
      <c r="AA41" s="9"/>
      <c r="AB41" s="9"/>
      <c r="AC41" s="9"/>
      <c r="AD41" s="9"/>
      <c r="AE41" s="8">
        <v>0.05416666666666667</v>
      </c>
      <c r="AF41" s="9"/>
      <c r="AG41" s="10">
        <v>0.28777777777777774</v>
      </c>
    </row>
    <row r="42" spans="1:33" ht="15">
      <c r="A42" s="3">
        <f ca="1" t="shared" si="1"/>
        <v>37</v>
      </c>
      <c r="B42" s="3" t="s">
        <v>213</v>
      </c>
      <c r="C42" s="4" t="s">
        <v>72</v>
      </c>
      <c r="D42" s="5" t="s">
        <v>35</v>
      </c>
      <c r="E42" s="5">
        <v>1963</v>
      </c>
      <c r="F42" s="6">
        <v>43813.75</v>
      </c>
      <c r="G42" s="5">
        <v>503</v>
      </c>
      <c r="H42" s="5">
        <v>0</v>
      </c>
      <c r="I42" s="5">
        <f t="shared" si="0"/>
        <v>3</v>
      </c>
      <c r="J42" s="7">
        <v>60</v>
      </c>
      <c r="K42" s="8">
        <v>0.8409722222222222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8">
        <v>0.9034722222222222</v>
      </c>
      <c r="X42" s="9"/>
      <c r="Y42" s="9"/>
      <c r="Z42" s="8">
        <v>0.9493055555555556</v>
      </c>
      <c r="AA42" s="9"/>
      <c r="AB42" s="9"/>
      <c r="AC42" s="9"/>
      <c r="AD42" s="9"/>
      <c r="AE42" s="9"/>
      <c r="AF42" s="9"/>
      <c r="AG42" s="10" t="s">
        <v>217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"/>
  <sheetViews>
    <sheetView zoomScalePageLayoutView="0" workbookViewId="0" topLeftCell="A1">
      <selection activeCell="B6" sqref="B6:J9"/>
    </sheetView>
  </sheetViews>
  <sheetFormatPr defaultColWidth="9.140625" defaultRowHeight="15"/>
  <cols>
    <col min="1" max="1" width="5.00390625" style="0" customWidth="1"/>
    <col min="2" max="2" width="7.421875" style="0" customWidth="1"/>
    <col min="3" max="3" width="23.57421875" style="0" bestFit="1" customWidth="1"/>
    <col min="4" max="4" width="3.8515625" style="0" bestFit="1" customWidth="1"/>
    <col min="5" max="5" width="5.00390625" style="0" bestFit="1" customWidth="1"/>
    <col min="6" max="6" width="15.57421875" style="0" bestFit="1" customWidth="1"/>
    <col min="7" max="10" width="7.140625" style="0" customWidth="1"/>
    <col min="11" max="11" width="4.28125" style="0" bestFit="1" customWidth="1"/>
    <col min="12" max="12" width="4.140625" style="0" bestFit="1" customWidth="1"/>
    <col min="13" max="19" width="4.28125" style="0" bestFit="1" customWidth="1"/>
    <col min="20" max="21" width="5.140625" style="0" bestFit="1" customWidth="1"/>
    <col min="22" max="22" width="2.28125" style="0" bestFit="1" customWidth="1"/>
    <col min="23" max="23" width="6.140625" style="0" bestFit="1" customWidth="1"/>
  </cols>
  <sheetData>
    <row r="1" spans="1:2" ht="23.25">
      <c r="A1" s="1" t="s">
        <v>0</v>
      </c>
      <c r="B1" s="1"/>
    </row>
    <row r="3" spans="1:2" ht="18">
      <c r="A3" s="2" t="s">
        <v>73</v>
      </c>
      <c r="B3" s="2"/>
    </row>
    <row r="5" spans="1:23" ht="30">
      <c r="A5" s="3" t="s">
        <v>2</v>
      </c>
      <c r="B5" s="3"/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16</v>
      </c>
      <c r="Q5" s="3" t="s">
        <v>17</v>
      </c>
      <c r="R5" s="3" t="s">
        <v>18</v>
      </c>
      <c r="S5" s="3" t="s">
        <v>19</v>
      </c>
      <c r="T5" s="3" t="s">
        <v>20</v>
      </c>
      <c r="U5" s="3" t="s">
        <v>21</v>
      </c>
      <c r="V5" s="3" t="s">
        <v>32</v>
      </c>
      <c r="W5" s="3" t="s">
        <v>33</v>
      </c>
    </row>
    <row r="6" spans="1:23" ht="15">
      <c r="A6" s="3">
        <f ca="1">IF(J6=J5,IF(I6=I5,IF(G6=G5,A5,CELL("wiersz",A1)),CELL("wiersz",A1)),CELL("wiersz",A1))</f>
        <v>1</v>
      </c>
      <c r="B6" s="3" t="s">
        <v>214</v>
      </c>
      <c r="C6" s="4" t="s">
        <v>74</v>
      </c>
      <c r="D6" s="5" t="s">
        <v>35</v>
      </c>
      <c r="E6" s="5">
        <v>1977</v>
      </c>
      <c r="F6" s="6">
        <v>43813.75</v>
      </c>
      <c r="G6" s="5">
        <v>598</v>
      </c>
      <c r="H6" s="5">
        <v>0</v>
      </c>
      <c r="I6" s="5">
        <f>COUNT(K6:U6)</f>
        <v>6</v>
      </c>
      <c r="J6" s="7">
        <v>230</v>
      </c>
      <c r="K6" s="8">
        <v>0.8548611111111111</v>
      </c>
      <c r="L6" s="9"/>
      <c r="M6" s="9"/>
      <c r="N6" s="8">
        <v>0.075</v>
      </c>
      <c r="O6" s="9"/>
      <c r="P6" s="9"/>
      <c r="Q6" s="8">
        <v>0.9847222222222222</v>
      </c>
      <c r="R6" s="8">
        <v>0.10555555555555556</v>
      </c>
      <c r="S6" s="8">
        <v>0.9027777777777778</v>
      </c>
      <c r="T6" s="9"/>
      <c r="U6" s="8">
        <v>0.05347222222222222</v>
      </c>
      <c r="V6" s="9"/>
      <c r="W6" s="10">
        <v>0.1647800925925926</v>
      </c>
    </row>
    <row r="7" spans="1:23" ht="15">
      <c r="A7" s="3">
        <f ca="1">IF(J7=J6,IF(I7=I6,IF(G7=G6,A6,CELL("wiersz",A2)),CELL("wiersz",A2)),CELL("wiersz",A2))</f>
        <v>2</v>
      </c>
      <c r="B7" s="3" t="s">
        <v>214</v>
      </c>
      <c r="C7" s="4" t="s">
        <v>75</v>
      </c>
      <c r="D7" s="5" t="s">
        <v>35</v>
      </c>
      <c r="E7" s="5">
        <v>1982</v>
      </c>
      <c r="F7" s="6">
        <v>43813.75</v>
      </c>
      <c r="G7" s="5">
        <v>596</v>
      </c>
      <c r="H7" s="5">
        <v>0</v>
      </c>
      <c r="I7" s="5">
        <f>COUNT(K7:U7)</f>
        <v>5</v>
      </c>
      <c r="J7" s="7">
        <v>170</v>
      </c>
      <c r="K7" s="9"/>
      <c r="L7" s="9"/>
      <c r="M7" s="8">
        <v>0.7965277777777778</v>
      </c>
      <c r="N7" s="9"/>
      <c r="O7" s="9"/>
      <c r="P7" s="8">
        <v>0.8243055555555556</v>
      </c>
      <c r="Q7" s="8">
        <v>0.08680555555555557</v>
      </c>
      <c r="R7" s="9"/>
      <c r="S7" s="8">
        <v>0.1423611111111111</v>
      </c>
      <c r="T7" s="9"/>
      <c r="U7" s="8">
        <v>0.007638888888888889</v>
      </c>
      <c r="V7" s="9"/>
      <c r="W7" s="10">
        <v>0.16344907407407408</v>
      </c>
    </row>
    <row r="8" spans="1:23" ht="15">
      <c r="A8" s="3">
        <f ca="1">IF(J8=J7,IF(I8=I7,IF(G8=G7,A7,CELL("wiersz",A3)),CELL("wiersz",A3)),CELL("wiersz",A3))</f>
        <v>3</v>
      </c>
      <c r="B8" s="3" t="s">
        <v>214</v>
      </c>
      <c r="C8" s="4" t="s">
        <v>76</v>
      </c>
      <c r="D8" s="5" t="s">
        <v>35</v>
      </c>
      <c r="E8" s="5">
        <v>1985</v>
      </c>
      <c r="F8" s="6">
        <v>43813.75</v>
      </c>
      <c r="G8" s="5">
        <v>743</v>
      </c>
      <c r="H8" s="5">
        <v>143</v>
      </c>
      <c r="I8" s="5">
        <f>COUNT(K8:U8)</f>
        <v>7</v>
      </c>
      <c r="J8" s="7">
        <v>127</v>
      </c>
      <c r="K8" s="9"/>
      <c r="L8" s="9"/>
      <c r="M8" s="9"/>
      <c r="N8" s="8">
        <v>0.16041666666666668</v>
      </c>
      <c r="O8" s="8">
        <v>0.041666666666666664</v>
      </c>
      <c r="P8" s="8">
        <v>0.22430555555555556</v>
      </c>
      <c r="Q8" s="8">
        <v>0.9152777777777777</v>
      </c>
      <c r="R8" s="9"/>
      <c r="S8" s="8">
        <v>0.8597222222222222</v>
      </c>
      <c r="T8" s="8">
        <v>0.10277777777777779</v>
      </c>
      <c r="U8" s="8">
        <v>0.9965277777777778</v>
      </c>
      <c r="V8" s="9"/>
      <c r="W8" s="10">
        <v>0.2653587962962963</v>
      </c>
    </row>
    <row r="9" spans="1:23" ht="15">
      <c r="A9" s="3">
        <f ca="1">IF(J9=J8,IF(I9=I8,IF(G9=G8,A8,CELL("wiersz",A4)),CELL("wiersz",A4)),CELL("wiersz",A4))</f>
        <v>3</v>
      </c>
      <c r="B9" s="3" t="s">
        <v>214</v>
      </c>
      <c r="C9" s="4" t="s">
        <v>77</v>
      </c>
      <c r="D9" s="5" t="s">
        <v>35</v>
      </c>
      <c r="E9" s="5">
        <v>1966</v>
      </c>
      <c r="F9" s="6">
        <v>43813.75</v>
      </c>
      <c r="G9" s="5">
        <v>743</v>
      </c>
      <c r="H9" s="5">
        <v>143</v>
      </c>
      <c r="I9" s="5">
        <f>COUNT(K9:U9)</f>
        <v>7</v>
      </c>
      <c r="J9" s="7">
        <v>127</v>
      </c>
      <c r="K9" s="9"/>
      <c r="L9" s="9"/>
      <c r="M9" s="9"/>
      <c r="N9" s="8">
        <v>0.16041666666666668</v>
      </c>
      <c r="O9" s="8">
        <v>0.041666666666666664</v>
      </c>
      <c r="P9" s="8">
        <v>0.22430555555555556</v>
      </c>
      <c r="Q9" s="8">
        <v>0.9152777777777777</v>
      </c>
      <c r="R9" s="9"/>
      <c r="S9" s="8">
        <v>0.8597222222222222</v>
      </c>
      <c r="T9" s="8">
        <v>0.10277777777777779</v>
      </c>
      <c r="U9" s="8">
        <v>0.9965277777777778</v>
      </c>
      <c r="V9" s="9"/>
      <c r="W9" s="10">
        <v>0.2653587962962963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B6" sqref="B6:J34"/>
    </sheetView>
  </sheetViews>
  <sheetFormatPr defaultColWidth="9.140625" defaultRowHeight="15"/>
  <cols>
    <col min="3" max="3" width="25.8515625" style="0" bestFit="1" customWidth="1"/>
    <col min="4" max="4" width="3.8515625" style="0" bestFit="1" customWidth="1"/>
    <col min="5" max="5" width="5.00390625" style="0" bestFit="1" customWidth="1"/>
    <col min="6" max="6" width="15.57421875" style="0" bestFit="1" customWidth="1"/>
    <col min="11" max="19" width="4.28125" style="0" bestFit="1" customWidth="1"/>
    <col min="20" max="20" width="5.140625" style="0" bestFit="1" customWidth="1"/>
    <col min="21" max="21" width="6.140625" style="0" bestFit="1" customWidth="1"/>
  </cols>
  <sheetData>
    <row r="1" spans="1:2" ht="23.25">
      <c r="A1" s="1" t="s">
        <v>0</v>
      </c>
      <c r="B1" s="1"/>
    </row>
    <row r="3" spans="1:2" ht="18">
      <c r="A3" s="2" t="s">
        <v>78</v>
      </c>
      <c r="B3" s="2"/>
    </row>
    <row r="5" spans="1:21" ht="30">
      <c r="A5" s="3" t="s">
        <v>2</v>
      </c>
      <c r="B5" s="3"/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79</v>
      </c>
      <c r="L5" s="3" t="s">
        <v>80</v>
      </c>
      <c r="M5" s="3" t="s">
        <v>81</v>
      </c>
      <c r="N5" s="3" t="s">
        <v>82</v>
      </c>
      <c r="O5" s="3" t="s">
        <v>83</v>
      </c>
      <c r="P5" s="3" t="s">
        <v>84</v>
      </c>
      <c r="Q5" s="3" t="s">
        <v>85</v>
      </c>
      <c r="R5" s="3" t="s">
        <v>86</v>
      </c>
      <c r="S5" s="3" t="s">
        <v>87</v>
      </c>
      <c r="T5" s="3" t="s">
        <v>88</v>
      </c>
      <c r="U5" s="3" t="s">
        <v>33</v>
      </c>
    </row>
    <row r="6" spans="1:21" ht="15">
      <c r="A6" s="3">
        <f ca="1">IF(J6=J5,IF(I6=I5,IF(G6=G5,A5,CELL("wiersz",A1)),CELL("wiersz",A1)),CELL("wiersz",A1))</f>
        <v>1</v>
      </c>
      <c r="B6" s="3" t="s">
        <v>177</v>
      </c>
      <c r="C6" s="4" t="s">
        <v>89</v>
      </c>
      <c r="D6" s="5" t="s">
        <v>35</v>
      </c>
      <c r="E6" s="5">
        <v>1988</v>
      </c>
      <c r="F6" s="6">
        <v>43813.75</v>
      </c>
      <c r="G6" s="5">
        <v>289</v>
      </c>
      <c r="H6" s="5">
        <v>0</v>
      </c>
      <c r="I6" s="5">
        <f>COUNT(K6:T6)</f>
        <v>10</v>
      </c>
      <c r="J6" s="7">
        <v>300</v>
      </c>
      <c r="K6" s="8">
        <v>0.842361111111111</v>
      </c>
      <c r="L6" s="8">
        <v>0.9381944444444444</v>
      </c>
      <c r="M6" s="8">
        <v>0.7736111111111111</v>
      </c>
      <c r="N6" s="8">
        <v>0.8312499999999999</v>
      </c>
      <c r="O6" s="8">
        <v>0.8798611111111111</v>
      </c>
      <c r="P6" s="8">
        <v>0.8618055555555556</v>
      </c>
      <c r="Q6" s="8">
        <v>0.7861111111111111</v>
      </c>
      <c r="R6" s="8">
        <v>0.8986111111111111</v>
      </c>
      <c r="S6" s="8">
        <v>0.8083333333333332</v>
      </c>
      <c r="T6" s="8">
        <v>0.9270833333333334</v>
      </c>
      <c r="U6" s="10">
        <v>0.9500347222222222</v>
      </c>
    </row>
    <row r="7" spans="1:21" ht="15">
      <c r="A7" s="3">
        <f ca="1">IF(J7=J6,IF(I7=I6,IF(G7=G6,A6,CELL("wiersz",A2)),CELL("wiersz",A2)),CELL("wiersz",A2))</f>
        <v>2</v>
      </c>
      <c r="B7" s="3" t="s">
        <v>177</v>
      </c>
      <c r="C7" s="4" t="s">
        <v>90</v>
      </c>
      <c r="D7" s="5" t="s">
        <v>35</v>
      </c>
      <c r="E7" s="5">
        <v>1991</v>
      </c>
      <c r="F7" s="6">
        <v>43813.75</v>
      </c>
      <c r="G7" s="5">
        <v>295</v>
      </c>
      <c r="H7" s="5">
        <v>0</v>
      </c>
      <c r="I7" s="5">
        <f aca="true" t="shared" si="0" ref="I7:I34">COUNT(K7:T7)</f>
        <v>10</v>
      </c>
      <c r="J7" s="7">
        <v>300</v>
      </c>
      <c r="K7" s="8">
        <v>0.842361111111111</v>
      </c>
      <c r="L7" s="8">
        <v>0.9381944444444444</v>
      </c>
      <c r="M7" s="8">
        <v>0.7743055555555555</v>
      </c>
      <c r="N7" s="8">
        <v>0.8319444444444444</v>
      </c>
      <c r="O7" s="8">
        <v>0.8805555555555555</v>
      </c>
      <c r="P7" s="8">
        <v>0.8631944444444444</v>
      </c>
      <c r="Q7" s="8">
        <v>0.7861111111111111</v>
      </c>
      <c r="R7" s="8">
        <v>0.8986111111111111</v>
      </c>
      <c r="S7" s="8">
        <v>0.8083333333333332</v>
      </c>
      <c r="T7" s="8">
        <v>0.9284722222222223</v>
      </c>
      <c r="U7" s="10">
        <v>0.9546296296296296</v>
      </c>
    </row>
    <row r="8" spans="1:21" ht="15">
      <c r="A8" s="3">
        <f aca="true" ca="1" t="shared" si="1" ref="A8:A34">IF(J8=J7,IF(I8=I7,IF(G8=G7,A7,CELL("wiersz",A3)),CELL("wiersz",A3)),CELL("wiersz",A3))</f>
        <v>2</v>
      </c>
      <c r="B8" s="3" t="s">
        <v>177</v>
      </c>
      <c r="C8" s="4" t="s">
        <v>91</v>
      </c>
      <c r="D8" s="5" t="s">
        <v>35</v>
      </c>
      <c r="E8" s="5">
        <v>1988</v>
      </c>
      <c r="F8" s="6">
        <v>43813.75</v>
      </c>
      <c r="G8" s="5">
        <v>295</v>
      </c>
      <c r="H8" s="5">
        <v>0</v>
      </c>
      <c r="I8" s="5">
        <f t="shared" si="0"/>
        <v>10</v>
      </c>
      <c r="J8" s="7">
        <v>300</v>
      </c>
      <c r="K8" s="8">
        <v>0.842361111111111</v>
      </c>
      <c r="L8" s="8">
        <v>0.9381944444444444</v>
      </c>
      <c r="M8" s="8">
        <v>0.7743055555555555</v>
      </c>
      <c r="N8" s="8">
        <v>0.8312499999999999</v>
      </c>
      <c r="O8" s="8">
        <v>0.8798611111111111</v>
      </c>
      <c r="P8" s="8">
        <v>0.8631944444444444</v>
      </c>
      <c r="Q8" s="8">
        <v>0.7861111111111111</v>
      </c>
      <c r="R8" s="8">
        <v>0.8986111111111111</v>
      </c>
      <c r="S8" s="8">
        <v>0.8090277777777778</v>
      </c>
      <c r="T8" s="8">
        <v>0.9270833333333334</v>
      </c>
      <c r="U8" s="10">
        <v>0.9547685185185185</v>
      </c>
    </row>
    <row r="9" spans="1:21" ht="15">
      <c r="A9" s="3">
        <f ca="1" t="shared" si="1"/>
        <v>4</v>
      </c>
      <c r="B9" s="3" t="s">
        <v>177</v>
      </c>
      <c r="C9" s="4" t="s">
        <v>92</v>
      </c>
      <c r="D9" s="5" t="s">
        <v>35</v>
      </c>
      <c r="E9" s="5">
        <v>1974</v>
      </c>
      <c r="F9" s="6">
        <v>43813.75</v>
      </c>
      <c r="G9" s="5">
        <v>330</v>
      </c>
      <c r="H9" s="5">
        <v>0</v>
      </c>
      <c r="I9" s="5">
        <f t="shared" si="0"/>
        <v>10</v>
      </c>
      <c r="J9" s="7">
        <v>300</v>
      </c>
      <c r="K9" s="8">
        <v>0.8291666666666666</v>
      </c>
      <c r="L9" s="8">
        <v>0.9597222222222223</v>
      </c>
      <c r="M9" s="8">
        <v>0.7708333333333334</v>
      </c>
      <c r="N9" s="8">
        <v>0.84375</v>
      </c>
      <c r="O9" s="8">
        <v>0.8881944444444444</v>
      </c>
      <c r="P9" s="8">
        <v>0.8666666666666667</v>
      </c>
      <c r="Q9" s="8">
        <v>0.7840277777777778</v>
      </c>
      <c r="R9" s="8">
        <v>0.9138888888888889</v>
      </c>
      <c r="S9" s="8">
        <v>0.8055555555555555</v>
      </c>
      <c r="T9" s="8">
        <v>0.9444444444444445</v>
      </c>
      <c r="U9" s="10">
        <v>0.9785069444444444</v>
      </c>
    </row>
    <row r="10" spans="1:21" ht="15">
      <c r="A10" s="3">
        <f ca="1" t="shared" si="1"/>
        <v>4</v>
      </c>
      <c r="B10" s="3" t="s">
        <v>177</v>
      </c>
      <c r="C10" s="4" t="s">
        <v>93</v>
      </c>
      <c r="D10" s="5" t="s">
        <v>35</v>
      </c>
      <c r="E10" s="5">
        <v>1989</v>
      </c>
      <c r="F10" s="6">
        <v>43813.75</v>
      </c>
      <c r="G10" s="5">
        <v>330</v>
      </c>
      <c r="H10" s="5">
        <v>0</v>
      </c>
      <c r="I10" s="5">
        <f t="shared" si="0"/>
        <v>10</v>
      </c>
      <c r="J10" s="7">
        <v>300</v>
      </c>
      <c r="K10" s="8">
        <v>0.8291666666666666</v>
      </c>
      <c r="L10" s="8">
        <v>0.9597222222222223</v>
      </c>
      <c r="M10" s="8">
        <v>0.7708333333333334</v>
      </c>
      <c r="N10" s="8">
        <v>0.8444444444444444</v>
      </c>
      <c r="O10" s="8">
        <v>0.8888888888888888</v>
      </c>
      <c r="P10" s="8">
        <v>0.8673611111111111</v>
      </c>
      <c r="Q10" s="8">
        <v>0.7840277777777778</v>
      </c>
      <c r="R10" s="8">
        <v>0.9145833333333333</v>
      </c>
      <c r="S10" s="8">
        <v>0.80625</v>
      </c>
      <c r="T10" s="8">
        <v>0.9451388888888889</v>
      </c>
      <c r="U10" s="10">
        <v>0.9785532407407408</v>
      </c>
    </row>
    <row r="11" spans="1:21" ht="15">
      <c r="A11" s="3">
        <f ca="1" t="shared" si="1"/>
        <v>4</v>
      </c>
      <c r="B11" s="3" t="s">
        <v>177</v>
      </c>
      <c r="C11" s="4" t="s">
        <v>94</v>
      </c>
      <c r="D11" s="5" t="s">
        <v>35</v>
      </c>
      <c r="E11" s="5">
        <v>1074</v>
      </c>
      <c r="F11" s="6">
        <v>43813.75</v>
      </c>
      <c r="G11" s="5">
        <v>330</v>
      </c>
      <c r="H11" s="5">
        <v>0</v>
      </c>
      <c r="I11" s="5">
        <f t="shared" si="0"/>
        <v>10</v>
      </c>
      <c r="J11" s="7">
        <v>300</v>
      </c>
      <c r="K11" s="8">
        <v>0.8291666666666666</v>
      </c>
      <c r="L11" s="8">
        <v>0.9597222222222223</v>
      </c>
      <c r="M11" s="8">
        <v>0.7708333333333334</v>
      </c>
      <c r="N11" s="8">
        <v>0.845138888888889</v>
      </c>
      <c r="O11" s="8">
        <v>0.8881944444444444</v>
      </c>
      <c r="P11" s="8">
        <v>0.8673611111111111</v>
      </c>
      <c r="Q11" s="8">
        <v>0.7840277777777778</v>
      </c>
      <c r="R11" s="8">
        <v>0.9138888888888889</v>
      </c>
      <c r="S11" s="8">
        <v>0.8069444444444445</v>
      </c>
      <c r="T11" s="8">
        <v>0.9451388888888889</v>
      </c>
      <c r="U11" s="10">
        <v>0.9786342592592593</v>
      </c>
    </row>
    <row r="12" spans="1:21" ht="15">
      <c r="A12" s="3">
        <f ca="1" t="shared" si="1"/>
        <v>7</v>
      </c>
      <c r="B12" s="3" t="s">
        <v>177</v>
      </c>
      <c r="C12" s="4" t="s">
        <v>95</v>
      </c>
      <c r="D12" s="5" t="s">
        <v>35</v>
      </c>
      <c r="E12" s="5">
        <v>1981</v>
      </c>
      <c r="F12" s="6">
        <v>43813.75</v>
      </c>
      <c r="G12" s="5">
        <v>339</v>
      </c>
      <c r="H12" s="5">
        <v>0</v>
      </c>
      <c r="I12" s="5">
        <f t="shared" si="0"/>
        <v>10</v>
      </c>
      <c r="J12" s="7">
        <v>300</v>
      </c>
      <c r="K12" s="8">
        <v>0.8458333333333333</v>
      </c>
      <c r="L12" s="8">
        <v>0.9729166666666668</v>
      </c>
      <c r="M12" s="8">
        <v>0.7833333333333333</v>
      </c>
      <c r="N12" s="8">
        <v>0.8590277777777778</v>
      </c>
      <c r="O12" s="8">
        <v>0.90625</v>
      </c>
      <c r="P12" s="8">
        <v>0.8875000000000001</v>
      </c>
      <c r="Q12" s="8">
        <v>0.8055555555555555</v>
      </c>
      <c r="R12" s="8">
        <v>0.9256944444444444</v>
      </c>
      <c r="S12" s="8">
        <v>0.8222222222222223</v>
      </c>
      <c r="T12" s="8">
        <v>0.9611111111111111</v>
      </c>
      <c r="U12" s="10">
        <v>0.9849768518518518</v>
      </c>
    </row>
    <row r="13" spans="1:21" ht="15">
      <c r="A13" s="3">
        <f ca="1" t="shared" si="1"/>
        <v>8</v>
      </c>
      <c r="B13" s="3" t="s">
        <v>177</v>
      </c>
      <c r="C13" s="4" t="s">
        <v>96</v>
      </c>
      <c r="D13" s="5" t="s">
        <v>35</v>
      </c>
      <c r="E13" s="5">
        <v>1988</v>
      </c>
      <c r="F13" s="6">
        <v>43813.75</v>
      </c>
      <c r="G13" s="5">
        <v>351</v>
      </c>
      <c r="H13" s="5">
        <v>0</v>
      </c>
      <c r="I13" s="5">
        <f t="shared" si="0"/>
        <v>10</v>
      </c>
      <c r="J13" s="7">
        <v>300</v>
      </c>
      <c r="K13" s="8">
        <v>0.8458333333333333</v>
      </c>
      <c r="L13" s="8">
        <v>0.9736111111111111</v>
      </c>
      <c r="M13" s="8">
        <v>0.7805555555555556</v>
      </c>
      <c r="N13" s="8">
        <v>0.8590277777777778</v>
      </c>
      <c r="O13" s="8">
        <v>0.9069444444444444</v>
      </c>
      <c r="P13" s="8">
        <v>0.8881944444444444</v>
      </c>
      <c r="Q13" s="8">
        <v>0.8055555555555555</v>
      </c>
      <c r="R13" s="8">
        <v>0.9256944444444444</v>
      </c>
      <c r="S13" s="8">
        <v>0.8222222222222223</v>
      </c>
      <c r="T13" s="8">
        <v>0.9618055555555555</v>
      </c>
      <c r="U13" s="10">
        <v>0.9932986111111112</v>
      </c>
    </row>
    <row r="14" spans="1:21" ht="15">
      <c r="A14" s="3">
        <f ca="1" t="shared" si="1"/>
        <v>9</v>
      </c>
      <c r="B14" s="3" t="s">
        <v>177</v>
      </c>
      <c r="C14" s="4" t="s">
        <v>97</v>
      </c>
      <c r="D14" s="5" t="s">
        <v>35</v>
      </c>
      <c r="E14" s="5">
        <v>1979</v>
      </c>
      <c r="F14" s="6">
        <v>43813.729166666664</v>
      </c>
      <c r="G14" s="5">
        <v>425</v>
      </c>
      <c r="H14" s="5">
        <v>0</v>
      </c>
      <c r="I14" s="5">
        <f t="shared" si="0"/>
        <v>10</v>
      </c>
      <c r="J14" s="7">
        <v>300</v>
      </c>
      <c r="K14" s="8">
        <v>0.8965277777777777</v>
      </c>
      <c r="L14" s="8">
        <v>0.7666666666666666</v>
      </c>
      <c r="M14" s="8">
        <v>0.004861111111111111</v>
      </c>
      <c r="N14" s="8">
        <v>0.8638888888888889</v>
      </c>
      <c r="O14" s="8">
        <v>0.8201388888888889</v>
      </c>
      <c r="P14" s="8">
        <v>0.8340277777777777</v>
      </c>
      <c r="Q14" s="8">
        <v>0.9472222222222223</v>
      </c>
      <c r="R14" s="8">
        <v>0.8027777777777777</v>
      </c>
      <c r="S14" s="8">
        <v>0.9173611111111111</v>
      </c>
      <c r="T14" s="8">
        <v>0.7743055555555555</v>
      </c>
      <c r="U14" s="10">
        <v>0.0241087962962963</v>
      </c>
    </row>
    <row r="15" spans="1:21" ht="15">
      <c r="A15" s="3">
        <f ca="1" t="shared" si="1"/>
        <v>10</v>
      </c>
      <c r="B15" s="3" t="s">
        <v>177</v>
      </c>
      <c r="C15" s="4" t="s">
        <v>98</v>
      </c>
      <c r="D15" s="5" t="s">
        <v>46</v>
      </c>
      <c r="E15" s="5">
        <v>1990</v>
      </c>
      <c r="F15" s="6">
        <v>43813.75</v>
      </c>
      <c r="G15" s="5">
        <v>397</v>
      </c>
      <c r="H15" s="5">
        <v>0</v>
      </c>
      <c r="I15" s="5">
        <f t="shared" si="0"/>
        <v>10</v>
      </c>
      <c r="J15" s="7">
        <v>300</v>
      </c>
      <c r="K15" s="8">
        <v>0.8666666666666667</v>
      </c>
      <c r="L15" s="8">
        <v>0.004166666666666667</v>
      </c>
      <c r="M15" s="8">
        <v>0.7715277777777777</v>
      </c>
      <c r="N15" s="8">
        <v>0.8458333333333333</v>
      </c>
      <c r="O15" s="8">
        <v>0.9187500000000001</v>
      </c>
      <c r="P15" s="8">
        <v>0.8895833333333334</v>
      </c>
      <c r="Q15" s="8">
        <v>0.7861111111111111</v>
      </c>
      <c r="R15" s="8">
        <v>0.9520833333333334</v>
      </c>
      <c r="S15" s="8">
        <v>0.8118055555555556</v>
      </c>
      <c r="T15" s="8">
        <v>0.9895833333333334</v>
      </c>
      <c r="U15" s="10">
        <v>0.02508101851851852</v>
      </c>
    </row>
    <row r="16" spans="1:21" ht="15">
      <c r="A16" s="3">
        <f ca="1" t="shared" si="1"/>
        <v>10</v>
      </c>
      <c r="B16" s="3" t="s">
        <v>177</v>
      </c>
      <c r="C16" s="4" t="s">
        <v>99</v>
      </c>
      <c r="D16" s="5" t="s">
        <v>35</v>
      </c>
      <c r="E16" s="5">
        <v>1989</v>
      </c>
      <c r="F16" s="6">
        <v>43813.75</v>
      </c>
      <c r="G16" s="5">
        <v>397</v>
      </c>
      <c r="H16" s="5">
        <v>0</v>
      </c>
      <c r="I16" s="5">
        <f t="shared" si="0"/>
        <v>10</v>
      </c>
      <c r="J16" s="7">
        <v>300</v>
      </c>
      <c r="K16" s="8">
        <v>0.8666666666666667</v>
      </c>
      <c r="L16" s="8">
        <v>0.004166666666666667</v>
      </c>
      <c r="M16" s="8">
        <v>0.7715277777777777</v>
      </c>
      <c r="N16" s="8">
        <v>0.845138888888889</v>
      </c>
      <c r="O16" s="8">
        <v>0.9187500000000001</v>
      </c>
      <c r="P16" s="8">
        <v>0.8895833333333334</v>
      </c>
      <c r="Q16" s="8">
        <v>0.7861111111111111</v>
      </c>
      <c r="R16" s="8">
        <v>0.9520833333333334</v>
      </c>
      <c r="S16" s="8">
        <v>0.813888888888889</v>
      </c>
      <c r="T16" s="8">
        <v>0.9888888888888889</v>
      </c>
      <c r="U16" s="10">
        <v>0.02515046296296296</v>
      </c>
    </row>
    <row r="17" spans="1:21" ht="15">
      <c r="A17" s="3">
        <f ca="1" t="shared" si="1"/>
        <v>12</v>
      </c>
      <c r="B17" s="3" t="s">
        <v>177</v>
      </c>
      <c r="C17" s="4" t="s">
        <v>100</v>
      </c>
      <c r="D17" s="5" t="s">
        <v>35</v>
      </c>
      <c r="E17" s="5">
        <v>1984</v>
      </c>
      <c r="F17" s="6">
        <v>43813.75</v>
      </c>
      <c r="G17" s="5">
        <v>436</v>
      </c>
      <c r="H17" s="5">
        <v>0</v>
      </c>
      <c r="I17" s="5">
        <f t="shared" si="0"/>
        <v>10</v>
      </c>
      <c r="J17" s="7">
        <v>300</v>
      </c>
      <c r="K17" s="8">
        <v>0.8513888888888889</v>
      </c>
      <c r="L17" s="8">
        <v>0.03194444444444445</v>
      </c>
      <c r="M17" s="8">
        <v>0.782638888888889</v>
      </c>
      <c r="N17" s="8">
        <v>0.9027777777777778</v>
      </c>
      <c r="O17" s="8">
        <v>0.9430555555555555</v>
      </c>
      <c r="P17" s="8">
        <v>0.8270833333333334</v>
      </c>
      <c r="Q17" s="8">
        <v>0.8006944444444444</v>
      </c>
      <c r="R17" s="8">
        <v>0.975</v>
      </c>
      <c r="S17" s="8">
        <v>0.8729166666666667</v>
      </c>
      <c r="T17" s="8">
        <v>0.014583333333333332</v>
      </c>
      <c r="U17" s="10">
        <v>0.05253472222222222</v>
      </c>
    </row>
    <row r="18" spans="1:21" ht="15">
      <c r="A18" s="3">
        <f ca="1" t="shared" si="1"/>
        <v>12</v>
      </c>
      <c r="B18" s="3" t="s">
        <v>177</v>
      </c>
      <c r="C18" s="4" t="s">
        <v>101</v>
      </c>
      <c r="D18" s="5" t="s">
        <v>46</v>
      </c>
      <c r="E18" s="5">
        <v>1988</v>
      </c>
      <c r="F18" s="6">
        <v>43813.75</v>
      </c>
      <c r="G18" s="5">
        <v>436</v>
      </c>
      <c r="H18" s="5">
        <v>0</v>
      </c>
      <c r="I18" s="5">
        <f t="shared" si="0"/>
        <v>10</v>
      </c>
      <c r="J18" s="7">
        <v>300</v>
      </c>
      <c r="K18" s="8">
        <v>0.8513888888888889</v>
      </c>
      <c r="L18" s="8">
        <v>0.03194444444444445</v>
      </c>
      <c r="M18" s="8">
        <v>0.7833333333333333</v>
      </c>
      <c r="N18" s="8">
        <v>0.9027777777777778</v>
      </c>
      <c r="O18" s="8">
        <v>0.9430555555555555</v>
      </c>
      <c r="P18" s="8">
        <v>0.8270833333333334</v>
      </c>
      <c r="Q18" s="8">
        <v>0.8006944444444444</v>
      </c>
      <c r="R18" s="8">
        <v>0.975</v>
      </c>
      <c r="S18" s="8">
        <v>0.8729166666666667</v>
      </c>
      <c r="T18" s="8">
        <v>0.014583333333333332</v>
      </c>
      <c r="U18" s="10">
        <v>0.05253472222222222</v>
      </c>
    </row>
    <row r="19" spans="1:21" ht="15">
      <c r="A19" s="3">
        <f ca="1" t="shared" si="1"/>
        <v>14</v>
      </c>
      <c r="B19" s="3" t="s">
        <v>177</v>
      </c>
      <c r="C19" s="4" t="s">
        <v>102</v>
      </c>
      <c r="D19" s="5" t="s">
        <v>46</v>
      </c>
      <c r="E19" s="5">
        <v>1981</v>
      </c>
      <c r="F19" s="6">
        <v>43813.75</v>
      </c>
      <c r="G19" s="5">
        <v>468</v>
      </c>
      <c r="H19" s="5">
        <v>0</v>
      </c>
      <c r="I19" s="5">
        <f t="shared" si="0"/>
        <v>10</v>
      </c>
      <c r="J19" s="7">
        <v>300</v>
      </c>
      <c r="K19" s="8">
        <v>0.9236111111111112</v>
      </c>
      <c r="L19" s="8">
        <v>0.7694444444444444</v>
      </c>
      <c r="M19" s="8">
        <v>0.04097222222222222</v>
      </c>
      <c r="N19" s="8">
        <v>0.8979166666666667</v>
      </c>
      <c r="O19" s="8">
        <v>0.8555555555555556</v>
      </c>
      <c r="P19" s="8">
        <v>0.8729166666666667</v>
      </c>
      <c r="Q19" s="8">
        <v>0.0006944444444444445</v>
      </c>
      <c r="R19" s="8">
        <v>0.8319444444444444</v>
      </c>
      <c r="S19" s="8">
        <v>0.9625</v>
      </c>
      <c r="T19" s="8">
        <v>0.7847222222222222</v>
      </c>
      <c r="U19" s="10">
        <v>0.07443287037037037</v>
      </c>
    </row>
    <row r="20" spans="1:21" ht="15">
      <c r="A20" s="3">
        <f ca="1" t="shared" si="1"/>
        <v>14</v>
      </c>
      <c r="B20" s="3" t="s">
        <v>177</v>
      </c>
      <c r="C20" s="4" t="s">
        <v>103</v>
      </c>
      <c r="D20" s="5" t="s">
        <v>35</v>
      </c>
      <c r="E20" s="5">
        <v>1987</v>
      </c>
      <c r="F20" s="6">
        <v>43813.75</v>
      </c>
      <c r="G20" s="5">
        <v>468</v>
      </c>
      <c r="H20" s="5">
        <v>0</v>
      </c>
      <c r="I20" s="5">
        <f t="shared" si="0"/>
        <v>10</v>
      </c>
      <c r="J20" s="7">
        <v>300</v>
      </c>
      <c r="K20" s="8">
        <v>0.9236111111111112</v>
      </c>
      <c r="L20" s="8">
        <v>0.7694444444444444</v>
      </c>
      <c r="M20" s="8">
        <v>0.04097222222222222</v>
      </c>
      <c r="N20" s="8">
        <v>0.8979166666666667</v>
      </c>
      <c r="O20" s="8">
        <v>0.8555555555555556</v>
      </c>
      <c r="P20" s="8">
        <v>0.8715277777777778</v>
      </c>
      <c r="Q20" s="8">
        <v>0.0006944444444444445</v>
      </c>
      <c r="R20" s="8">
        <v>0.8319444444444444</v>
      </c>
      <c r="S20" s="8">
        <v>0.9625</v>
      </c>
      <c r="T20" s="8">
        <v>0.7840277777777778</v>
      </c>
      <c r="U20" s="10">
        <v>0.07449074074074075</v>
      </c>
    </row>
    <row r="21" spans="1:21" ht="15">
      <c r="A21" s="3">
        <f ca="1" t="shared" si="1"/>
        <v>16</v>
      </c>
      <c r="B21" s="3" t="s">
        <v>177</v>
      </c>
      <c r="C21" s="4" t="s">
        <v>104</v>
      </c>
      <c r="D21" s="5" t="s">
        <v>35</v>
      </c>
      <c r="E21" s="5">
        <v>1984</v>
      </c>
      <c r="F21" s="6">
        <v>43813.75</v>
      </c>
      <c r="G21" s="5">
        <v>489</v>
      </c>
      <c r="H21" s="5">
        <v>0</v>
      </c>
      <c r="I21" s="5">
        <f t="shared" si="0"/>
        <v>10</v>
      </c>
      <c r="J21" s="7">
        <v>300</v>
      </c>
      <c r="K21" s="8">
        <v>0.9486111111111111</v>
      </c>
      <c r="L21" s="8">
        <v>0.7729166666666667</v>
      </c>
      <c r="M21" s="8">
        <v>0.06458333333333334</v>
      </c>
      <c r="N21" s="8">
        <v>0.9236111111111112</v>
      </c>
      <c r="O21" s="8">
        <v>0.8659722222222223</v>
      </c>
      <c r="P21" s="8">
        <v>0.8881944444444444</v>
      </c>
      <c r="Q21" s="8">
        <v>0.02638888888888889</v>
      </c>
      <c r="R21" s="8">
        <v>0.8312499999999999</v>
      </c>
      <c r="S21" s="8">
        <v>0.9979166666666667</v>
      </c>
      <c r="T21" s="8">
        <v>0.7868055555555555</v>
      </c>
      <c r="U21" s="10">
        <v>0.08917824074074075</v>
      </c>
    </row>
    <row r="22" spans="1:21" ht="15">
      <c r="A22" s="3">
        <f ca="1" t="shared" si="1"/>
        <v>16</v>
      </c>
      <c r="B22" s="3" t="s">
        <v>177</v>
      </c>
      <c r="C22" s="4" t="s">
        <v>105</v>
      </c>
      <c r="D22" s="5" t="s">
        <v>46</v>
      </c>
      <c r="E22" s="5">
        <v>1967</v>
      </c>
      <c r="F22" s="6">
        <v>43813.75</v>
      </c>
      <c r="G22" s="5">
        <v>489</v>
      </c>
      <c r="H22" s="5">
        <v>0</v>
      </c>
      <c r="I22" s="5">
        <f t="shared" si="0"/>
        <v>10</v>
      </c>
      <c r="J22" s="7">
        <v>300</v>
      </c>
      <c r="K22" s="8">
        <v>0.9486111111111111</v>
      </c>
      <c r="L22" s="8">
        <v>0.7736111111111111</v>
      </c>
      <c r="M22" s="8">
        <v>0.06527777777777778</v>
      </c>
      <c r="N22" s="8">
        <v>0.9236111111111112</v>
      </c>
      <c r="O22" s="8">
        <v>0.8659722222222223</v>
      </c>
      <c r="P22" s="8">
        <v>0.8875000000000001</v>
      </c>
      <c r="Q22" s="8">
        <v>0.02638888888888889</v>
      </c>
      <c r="R22" s="8">
        <v>0.8319444444444444</v>
      </c>
      <c r="S22" s="8">
        <v>0.9979166666666667</v>
      </c>
      <c r="T22" s="8">
        <v>0.7868055555555555</v>
      </c>
      <c r="U22" s="10">
        <v>0.08929398148148149</v>
      </c>
    </row>
    <row r="23" spans="1:21" ht="15">
      <c r="A23" s="3">
        <f ca="1" t="shared" si="1"/>
        <v>18</v>
      </c>
      <c r="B23" s="3" t="s">
        <v>177</v>
      </c>
      <c r="C23" s="4" t="s">
        <v>106</v>
      </c>
      <c r="D23" s="5" t="s">
        <v>35</v>
      </c>
      <c r="E23" s="5">
        <v>1951</v>
      </c>
      <c r="F23" s="6">
        <v>43813.75</v>
      </c>
      <c r="G23" s="5">
        <v>541</v>
      </c>
      <c r="H23" s="5">
        <v>0</v>
      </c>
      <c r="I23" s="5">
        <f t="shared" si="0"/>
        <v>10</v>
      </c>
      <c r="J23" s="7">
        <v>300</v>
      </c>
      <c r="K23" s="8">
        <v>0.9055555555555556</v>
      </c>
      <c r="L23" s="8">
        <v>0.10069444444444443</v>
      </c>
      <c r="M23" s="8">
        <v>0.8173611111111111</v>
      </c>
      <c r="N23" s="8">
        <v>0.9249999999999999</v>
      </c>
      <c r="O23" s="8">
        <v>0.9930555555555555</v>
      </c>
      <c r="P23" s="8">
        <v>0.9555555555555556</v>
      </c>
      <c r="Q23" s="8">
        <v>0.8388888888888889</v>
      </c>
      <c r="R23" s="8">
        <v>0.030555555555555555</v>
      </c>
      <c r="S23" s="8">
        <v>0.8743055555555556</v>
      </c>
      <c r="T23" s="8">
        <v>0.08402777777777777</v>
      </c>
      <c r="U23" s="10">
        <v>0.12513888888888888</v>
      </c>
    </row>
    <row r="24" spans="1:21" ht="15">
      <c r="A24" s="3">
        <f ca="1" t="shared" si="1"/>
        <v>19</v>
      </c>
      <c r="B24" s="3" t="s">
        <v>177</v>
      </c>
      <c r="C24" s="4" t="s">
        <v>107</v>
      </c>
      <c r="D24" s="5" t="s">
        <v>46</v>
      </c>
      <c r="E24" s="5">
        <v>1980</v>
      </c>
      <c r="F24" s="6">
        <v>43813.75</v>
      </c>
      <c r="G24" s="5">
        <v>543</v>
      </c>
      <c r="H24" s="5">
        <v>0</v>
      </c>
      <c r="I24" s="5">
        <f t="shared" si="0"/>
        <v>10</v>
      </c>
      <c r="J24" s="7">
        <v>300</v>
      </c>
      <c r="K24" s="8">
        <v>0.9034722222222222</v>
      </c>
      <c r="L24" s="8">
        <v>0.10833333333333334</v>
      </c>
      <c r="M24" s="8">
        <v>0.8083333333333332</v>
      </c>
      <c r="N24" s="8">
        <v>0.9236111111111112</v>
      </c>
      <c r="O24" s="8">
        <v>0.9930555555555555</v>
      </c>
      <c r="P24" s="8">
        <v>0.9694444444444444</v>
      </c>
      <c r="Q24" s="8">
        <v>0.8319444444444444</v>
      </c>
      <c r="R24" s="8">
        <v>0.029861111111111113</v>
      </c>
      <c r="S24" s="8">
        <v>0.8555555555555556</v>
      </c>
      <c r="T24" s="8">
        <v>0.07430555555555556</v>
      </c>
      <c r="U24" s="10">
        <v>0.12708333333333333</v>
      </c>
    </row>
    <row r="25" spans="1:21" ht="15">
      <c r="A25" s="3">
        <f ca="1" t="shared" si="1"/>
        <v>19</v>
      </c>
      <c r="B25" s="3" t="s">
        <v>177</v>
      </c>
      <c r="C25" s="4" t="s">
        <v>108</v>
      </c>
      <c r="D25" s="5" t="s">
        <v>35</v>
      </c>
      <c r="E25" s="5">
        <v>1975</v>
      </c>
      <c r="F25" s="6">
        <v>43813.75</v>
      </c>
      <c r="G25" s="5">
        <v>543</v>
      </c>
      <c r="H25" s="5">
        <v>0</v>
      </c>
      <c r="I25" s="5">
        <f t="shared" si="0"/>
        <v>10</v>
      </c>
      <c r="J25" s="7">
        <v>300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10">
        <v>0.12708333333333333</v>
      </c>
    </row>
    <row r="26" spans="1:21" ht="15">
      <c r="A26" s="3">
        <f ca="1" t="shared" si="1"/>
        <v>21</v>
      </c>
      <c r="B26" s="3" t="s">
        <v>177</v>
      </c>
      <c r="C26" s="4" t="s">
        <v>109</v>
      </c>
      <c r="D26" s="5" t="s">
        <v>35</v>
      </c>
      <c r="E26" s="5">
        <v>1978</v>
      </c>
      <c r="F26" s="6">
        <v>43813.75</v>
      </c>
      <c r="G26" s="5">
        <v>544</v>
      </c>
      <c r="H26" s="5">
        <v>0</v>
      </c>
      <c r="I26" s="5">
        <f t="shared" si="0"/>
        <v>10</v>
      </c>
      <c r="J26" s="7">
        <v>300</v>
      </c>
      <c r="K26" s="8">
        <v>0.9027777777777778</v>
      </c>
      <c r="L26" s="8">
        <v>0.10833333333333334</v>
      </c>
      <c r="M26" s="8">
        <v>0.8076388888888889</v>
      </c>
      <c r="N26" s="8">
        <v>0.9229166666666666</v>
      </c>
      <c r="O26" s="8">
        <v>0.9930555555555555</v>
      </c>
      <c r="P26" s="8">
        <v>0.9694444444444444</v>
      </c>
      <c r="Q26" s="8">
        <v>0.8312499999999999</v>
      </c>
      <c r="R26" s="8">
        <v>0.029166666666666664</v>
      </c>
      <c r="S26" s="8">
        <v>0.8534722222222223</v>
      </c>
      <c r="T26" s="8">
        <v>0.07430555555555556</v>
      </c>
      <c r="U26" s="10">
        <v>0.1275462962962963</v>
      </c>
    </row>
    <row r="27" spans="1:21" ht="15">
      <c r="A27" s="3">
        <f ca="1" t="shared" si="1"/>
        <v>22</v>
      </c>
      <c r="B27" s="3" t="s">
        <v>177</v>
      </c>
      <c r="C27" s="4" t="s">
        <v>110</v>
      </c>
      <c r="D27" s="5" t="s">
        <v>35</v>
      </c>
      <c r="E27" s="5">
        <v>1988</v>
      </c>
      <c r="F27" s="6">
        <v>43813.75</v>
      </c>
      <c r="G27" s="5">
        <v>563</v>
      </c>
      <c r="H27" s="5">
        <v>0</v>
      </c>
      <c r="I27" s="5">
        <f t="shared" si="0"/>
        <v>10</v>
      </c>
      <c r="J27" s="7">
        <v>300</v>
      </c>
      <c r="K27" s="8">
        <v>0.9548611111111112</v>
      </c>
      <c r="L27" s="8">
        <v>0.12083333333333333</v>
      </c>
      <c r="M27" s="8">
        <v>0.8076388888888889</v>
      </c>
      <c r="N27" s="8">
        <v>0.9319444444444445</v>
      </c>
      <c r="O27" s="8">
        <v>0.022222222222222223</v>
      </c>
      <c r="P27" s="8">
        <v>0.9930555555555555</v>
      </c>
      <c r="Q27" s="8">
        <v>0.8319444444444444</v>
      </c>
      <c r="R27" s="8">
        <v>0.05069444444444445</v>
      </c>
      <c r="S27" s="8">
        <v>0.8805555555555555</v>
      </c>
      <c r="T27" s="8">
        <v>0.10625</v>
      </c>
      <c r="U27" s="10">
        <v>0.14070601851851852</v>
      </c>
    </row>
    <row r="28" spans="1:21" ht="15">
      <c r="A28" s="3">
        <f ca="1" t="shared" si="1"/>
        <v>22</v>
      </c>
      <c r="B28" s="3" t="s">
        <v>177</v>
      </c>
      <c r="C28" s="4" t="s">
        <v>111</v>
      </c>
      <c r="D28" s="5" t="s">
        <v>35</v>
      </c>
      <c r="E28" s="5">
        <v>1987</v>
      </c>
      <c r="F28" s="6">
        <v>43813.75</v>
      </c>
      <c r="G28" s="5">
        <v>563</v>
      </c>
      <c r="H28" s="5">
        <v>0</v>
      </c>
      <c r="I28" s="5">
        <f t="shared" si="0"/>
        <v>10</v>
      </c>
      <c r="J28" s="7">
        <v>300</v>
      </c>
      <c r="K28" s="8">
        <v>0.9555555555555556</v>
      </c>
      <c r="L28" s="8">
        <v>0.12083333333333333</v>
      </c>
      <c r="M28" s="8">
        <v>0.8076388888888889</v>
      </c>
      <c r="N28" s="8">
        <v>0.9319444444444445</v>
      </c>
      <c r="O28" s="8">
        <v>0.022222222222222223</v>
      </c>
      <c r="P28" s="8">
        <v>0.9923611111111111</v>
      </c>
      <c r="Q28" s="8">
        <v>0.8388888888888889</v>
      </c>
      <c r="R28" s="8">
        <v>0.05069444444444445</v>
      </c>
      <c r="S28" s="8">
        <v>0.8805555555555555</v>
      </c>
      <c r="T28" s="8">
        <v>0.10555555555555556</v>
      </c>
      <c r="U28" s="10">
        <v>0.14077546296296298</v>
      </c>
    </row>
    <row r="29" spans="1:21" ht="15">
      <c r="A29" s="3">
        <f ca="1" t="shared" si="1"/>
        <v>24</v>
      </c>
      <c r="B29" s="3" t="s">
        <v>177</v>
      </c>
      <c r="C29" s="4" t="s">
        <v>112</v>
      </c>
      <c r="D29" s="5" t="s">
        <v>35</v>
      </c>
      <c r="E29" s="5">
        <v>1984</v>
      </c>
      <c r="F29" s="6">
        <v>43813.75</v>
      </c>
      <c r="G29" s="5">
        <v>452</v>
      </c>
      <c r="H29" s="5">
        <v>0</v>
      </c>
      <c r="I29" s="5">
        <f t="shared" si="0"/>
        <v>8</v>
      </c>
      <c r="J29" s="7">
        <v>240</v>
      </c>
      <c r="K29" s="8">
        <v>0.8902777777777778</v>
      </c>
      <c r="L29" s="9"/>
      <c r="M29" s="8">
        <v>0.782638888888889</v>
      </c>
      <c r="N29" s="8">
        <v>0.9131944444444445</v>
      </c>
      <c r="O29" s="8">
        <v>0.9812500000000001</v>
      </c>
      <c r="P29" s="8">
        <v>0.9472222222222223</v>
      </c>
      <c r="Q29" s="8">
        <v>0.80625</v>
      </c>
      <c r="R29" s="8">
        <v>0.014583333333333332</v>
      </c>
      <c r="S29" s="8">
        <v>0.8534722222222223</v>
      </c>
      <c r="T29" s="9"/>
      <c r="U29" s="10">
        <v>0.06366898148148148</v>
      </c>
    </row>
    <row r="30" spans="1:21" ht="15">
      <c r="A30" s="3">
        <f ca="1" t="shared" si="1"/>
        <v>24</v>
      </c>
      <c r="B30" s="3" t="s">
        <v>177</v>
      </c>
      <c r="C30" s="4" t="s">
        <v>113</v>
      </c>
      <c r="D30" s="5" t="s">
        <v>46</v>
      </c>
      <c r="E30" s="5">
        <v>1986</v>
      </c>
      <c r="F30" s="6">
        <v>43813.75</v>
      </c>
      <c r="G30" s="5">
        <v>452</v>
      </c>
      <c r="H30" s="5">
        <v>0</v>
      </c>
      <c r="I30" s="5">
        <f t="shared" si="0"/>
        <v>8</v>
      </c>
      <c r="J30" s="7">
        <v>240</v>
      </c>
      <c r="K30" s="8">
        <v>0.8902777777777778</v>
      </c>
      <c r="L30" s="9"/>
      <c r="M30" s="8">
        <v>0.7847222222222222</v>
      </c>
      <c r="N30" s="8">
        <v>0.9125</v>
      </c>
      <c r="O30" s="8">
        <v>0.9805555555555556</v>
      </c>
      <c r="P30" s="8">
        <v>0.9472222222222223</v>
      </c>
      <c r="Q30" s="8">
        <v>0.8055555555555555</v>
      </c>
      <c r="R30" s="8">
        <v>0.014583333333333332</v>
      </c>
      <c r="S30" s="8">
        <v>0.8534722222222223</v>
      </c>
      <c r="T30" s="9"/>
      <c r="U30" s="10">
        <v>0.06366898148148148</v>
      </c>
    </row>
    <row r="31" spans="1:21" ht="15">
      <c r="A31" s="3">
        <f ca="1" t="shared" si="1"/>
        <v>26</v>
      </c>
      <c r="B31" s="3" t="s">
        <v>177</v>
      </c>
      <c r="C31" s="4" t="s">
        <v>114</v>
      </c>
      <c r="D31" s="5" t="s">
        <v>35</v>
      </c>
      <c r="E31" s="5">
        <v>1985</v>
      </c>
      <c r="F31" s="6">
        <v>43813.75</v>
      </c>
      <c r="G31" s="5">
        <v>606</v>
      </c>
      <c r="H31" s="5">
        <v>6</v>
      </c>
      <c r="I31" s="5">
        <f t="shared" si="0"/>
        <v>8</v>
      </c>
      <c r="J31" s="7">
        <v>234</v>
      </c>
      <c r="K31" s="8">
        <v>0.9895833333333334</v>
      </c>
      <c r="L31" s="8">
        <v>0.775</v>
      </c>
      <c r="M31" s="9"/>
      <c r="N31" s="8">
        <v>0.9590277777777777</v>
      </c>
      <c r="O31" s="8">
        <v>0.8611111111111112</v>
      </c>
      <c r="P31" s="8">
        <v>0.8888888888888888</v>
      </c>
      <c r="Q31" s="9"/>
      <c r="R31" s="8">
        <v>0.8312499999999999</v>
      </c>
      <c r="S31" s="8">
        <v>0.04722222222222222</v>
      </c>
      <c r="T31" s="8">
        <v>0.7881944444444445</v>
      </c>
      <c r="U31" s="10">
        <v>0.17027777777777778</v>
      </c>
    </row>
    <row r="32" spans="1:21" ht="15">
      <c r="A32" s="3">
        <f ca="1" t="shared" si="1"/>
        <v>26</v>
      </c>
      <c r="B32" s="3" t="s">
        <v>177</v>
      </c>
      <c r="C32" s="4" t="s">
        <v>115</v>
      </c>
      <c r="D32" s="5" t="s">
        <v>35</v>
      </c>
      <c r="E32" s="5">
        <v>1987</v>
      </c>
      <c r="F32" s="6">
        <v>43813.75</v>
      </c>
      <c r="G32" s="5">
        <v>606</v>
      </c>
      <c r="H32" s="5">
        <v>6</v>
      </c>
      <c r="I32" s="5">
        <f t="shared" si="0"/>
        <v>8</v>
      </c>
      <c r="J32" s="7">
        <v>234</v>
      </c>
      <c r="K32" s="8">
        <v>0.9895833333333334</v>
      </c>
      <c r="L32" s="8">
        <v>0.775</v>
      </c>
      <c r="M32" s="9"/>
      <c r="N32" s="8">
        <v>0.9590277777777777</v>
      </c>
      <c r="O32" s="8">
        <v>0.8618055555555556</v>
      </c>
      <c r="P32" s="8">
        <v>0.8881944444444444</v>
      </c>
      <c r="Q32" s="9"/>
      <c r="R32" s="8">
        <v>0.8326388888888889</v>
      </c>
      <c r="S32" s="8">
        <v>0.04722222222222222</v>
      </c>
      <c r="T32" s="8">
        <v>0.7888888888888889</v>
      </c>
      <c r="U32" s="10">
        <v>0.17043981481481482</v>
      </c>
    </row>
    <row r="33" spans="1:21" ht="15">
      <c r="A33" s="3">
        <f ca="1" t="shared" si="1"/>
        <v>26</v>
      </c>
      <c r="B33" s="3" t="s">
        <v>177</v>
      </c>
      <c r="C33" s="4" t="s">
        <v>116</v>
      </c>
      <c r="D33" s="5" t="s">
        <v>35</v>
      </c>
      <c r="E33" s="5">
        <v>1976</v>
      </c>
      <c r="F33" s="6">
        <v>43813.75</v>
      </c>
      <c r="G33" s="5">
        <v>606</v>
      </c>
      <c r="H33" s="5">
        <v>6</v>
      </c>
      <c r="I33" s="5">
        <f t="shared" si="0"/>
        <v>8</v>
      </c>
      <c r="J33" s="7">
        <v>234</v>
      </c>
      <c r="K33" s="8">
        <v>0</v>
      </c>
      <c r="L33" s="8">
        <v>0</v>
      </c>
      <c r="M33" s="9"/>
      <c r="N33" s="8">
        <v>0</v>
      </c>
      <c r="O33" s="8">
        <v>0</v>
      </c>
      <c r="P33" s="8">
        <v>0</v>
      </c>
      <c r="Q33" s="9"/>
      <c r="R33" s="8">
        <v>0</v>
      </c>
      <c r="S33" s="8">
        <v>0</v>
      </c>
      <c r="T33" s="8">
        <v>0</v>
      </c>
      <c r="U33" s="10">
        <v>0.1708333333333333</v>
      </c>
    </row>
    <row r="34" spans="1:21" ht="15">
      <c r="A34" s="3">
        <f ca="1" t="shared" si="1"/>
        <v>29</v>
      </c>
      <c r="B34" s="3" t="s">
        <v>177</v>
      </c>
      <c r="C34" s="4" t="s">
        <v>117</v>
      </c>
      <c r="D34" s="5" t="s">
        <v>35</v>
      </c>
      <c r="E34" s="5">
        <v>1982</v>
      </c>
      <c r="F34" s="6">
        <v>43813.75</v>
      </c>
      <c r="G34" s="5">
        <v>209</v>
      </c>
      <c r="H34" s="5">
        <v>0</v>
      </c>
      <c r="I34" s="5">
        <f t="shared" si="0"/>
        <v>5</v>
      </c>
      <c r="J34" s="7">
        <v>150</v>
      </c>
      <c r="K34" s="8">
        <v>0.8548611111111111</v>
      </c>
      <c r="L34" s="9"/>
      <c r="M34" s="9"/>
      <c r="N34" s="8">
        <v>0.84375</v>
      </c>
      <c r="O34" s="9"/>
      <c r="P34" s="8">
        <v>0.86875</v>
      </c>
      <c r="Q34" s="8">
        <v>0.8027777777777777</v>
      </c>
      <c r="R34" s="9"/>
      <c r="S34" s="8">
        <v>0.8208333333333333</v>
      </c>
      <c r="T34" s="9"/>
      <c r="U34" s="10">
        <v>0.8947337962962963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8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4.8515625" style="0" customWidth="1"/>
    <col min="2" max="2" width="9.28125" style="0" customWidth="1"/>
    <col min="3" max="3" width="34.28125" style="0" bestFit="1" customWidth="1"/>
    <col min="4" max="4" width="3.8515625" style="0" bestFit="1" customWidth="1"/>
    <col min="5" max="5" width="5.00390625" style="0" bestFit="1" customWidth="1"/>
    <col min="6" max="6" width="15.57421875" style="0" bestFit="1" customWidth="1"/>
    <col min="11" max="19" width="4.28125" style="0" bestFit="1" customWidth="1"/>
    <col min="20" max="30" width="5.140625" style="0" bestFit="1" customWidth="1"/>
    <col min="31" max="31" width="6.140625" style="0" bestFit="1" customWidth="1"/>
  </cols>
  <sheetData>
    <row r="1" spans="1:2" ht="23.25">
      <c r="A1" s="1" t="s">
        <v>0</v>
      </c>
      <c r="B1" s="1"/>
    </row>
    <row r="3" spans="1:2" ht="18">
      <c r="A3" s="2" t="s">
        <v>118</v>
      </c>
      <c r="B3" s="2"/>
    </row>
    <row r="5" spans="1:31" ht="30">
      <c r="A5" s="3" t="s">
        <v>2</v>
      </c>
      <c r="B5" s="3"/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79</v>
      </c>
      <c r="L5" s="3" t="s">
        <v>80</v>
      </c>
      <c r="M5" s="3" t="s">
        <v>81</v>
      </c>
      <c r="N5" s="3" t="s">
        <v>82</v>
      </c>
      <c r="O5" s="3" t="s">
        <v>83</v>
      </c>
      <c r="P5" s="3" t="s">
        <v>84</v>
      </c>
      <c r="Q5" s="3" t="s">
        <v>85</v>
      </c>
      <c r="R5" s="3" t="s">
        <v>86</v>
      </c>
      <c r="S5" s="3" t="s">
        <v>87</v>
      </c>
      <c r="T5" s="3" t="s">
        <v>88</v>
      </c>
      <c r="U5" s="3" t="s">
        <v>119</v>
      </c>
      <c r="V5" s="3" t="s">
        <v>120</v>
      </c>
      <c r="W5" s="3" t="s">
        <v>121</v>
      </c>
      <c r="X5" s="3" t="s">
        <v>122</v>
      </c>
      <c r="Y5" s="3" t="s">
        <v>123</v>
      </c>
      <c r="Z5" s="3" t="s">
        <v>124</v>
      </c>
      <c r="AA5" s="3" t="s">
        <v>125</v>
      </c>
      <c r="AB5" s="3" t="s">
        <v>126</v>
      </c>
      <c r="AC5" s="3" t="s">
        <v>127</v>
      </c>
      <c r="AD5" s="3" t="s">
        <v>128</v>
      </c>
      <c r="AE5" s="3" t="s">
        <v>33</v>
      </c>
    </row>
    <row r="6" spans="1:31" ht="15">
      <c r="A6" s="3">
        <f ca="1">IF(J6=J5,IF(I6=I5,IF(G6=G5,A5,CELL("wiersz",A1)),CELL("wiersz",A1)),CELL("wiersz",A1))</f>
        <v>1</v>
      </c>
      <c r="B6" s="3" t="s">
        <v>215</v>
      </c>
      <c r="C6" s="4" t="s">
        <v>129</v>
      </c>
      <c r="D6" s="5" t="s">
        <v>35</v>
      </c>
      <c r="E6" s="5">
        <v>1972</v>
      </c>
      <c r="F6" s="6">
        <v>43813.729166666664</v>
      </c>
      <c r="G6" s="5">
        <v>461</v>
      </c>
      <c r="H6" s="5">
        <v>0</v>
      </c>
      <c r="I6" s="5">
        <f>COUNT(K6:AD6)</f>
        <v>20</v>
      </c>
      <c r="J6" s="7">
        <v>600</v>
      </c>
      <c r="K6" s="8">
        <v>0.9034722222222222</v>
      </c>
      <c r="L6" s="8">
        <v>0.7402777777777777</v>
      </c>
      <c r="M6" s="8">
        <v>0.034722222222222224</v>
      </c>
      <c r="N6" s="8">
        <v>0.9131944444444445</v>
      </c>
      <c r="O6" s="8">
        <v>0.8743055555555556</v>
      </c>
      <c r="P6" s="8">
        <v>0.8875000000000001</v>
      </c>
      <c r="Q6" s="8">
        <v>0.02152777777777778</v>
      </c>
      <c r="R6" s="8">
        <v>0.813888888888889</v>
      </c>
      <c r="S6" s="8">
        <v>0.0020833333333333333</v>
      </c>
      <c r="T6" s="8">
        <v>0.7493055555555556</v>
      </c>
      <c r="U6" s="8">
        <v>0.8631944444444444</v>
      </c>
      <c r="V6" s="8">
        <v>0.9270833333333334</v>
      </c>
      <c r="W6" s="8">
        <v>0.9423611111111111</v>
      </c>
      <c r="X6" s="8">
        <v>0.8013888888888889</v>
      </c>
      <c r="Y6" s="8">
        <v>0.85</v>
      </c>
      <c r="Z6" s="8">
        <v>0.8291666666666666</v>
      </c>
      <c r="AA6" s="8">
        <v>0.7902777777777777</v>
      </c>
      <c r="AB6" s="8">
        <v>0.9888888888888889</v>
      </c>
      <c r="AC6" s="8">
        <v>0.7708333333333334</v>
      </c>
      <c r="AD6" s="8">
        <v>0.9618055555555555</v>
      </c>
      <c r="AE6" s="10">
        <v>0.04901620370370371</v>
      </c>
    </row>
    <row r="7" spans="1:31" ht="15">
      <c r="A7" s="3">
        <f ca="1">IF(J7=J6,IF(I7=I6,IF(G7=G6,A6,CELL("wiersz",A2)),CELL("wiersz",A2)),CELL("wiersz",A2))</f>
        <v>2</v>
      </c>
      <c r="B7" s="3" t="s">
        <v>215</v>
      </c>
      <c r="C7" s="4" t="s">
        <v>130</v>
      </c>
      <c r="D7" s="5" t="s">
        <v>35</v>
      </c>
      <c r="E7" s="5">
        <v>1965</v>
      </c>
      <c r="F7" s="6">
        <v>43813.729166666664</v>
      </c>
      <c r="G7" s="5">
        <v>465</v>
      </c>
      <c r="H7" s="5">
        <v>0</v>
      </c>
      <c r="I7" s="5">
        <f aca="true" t="shared" si="0" ref="I7:I48">COUNT(K7:AD7)</f>
        <v>20</v>
      </c>
      <c r="J7" s="7">
        <v>600</v>
      </c>
      <c r="K7" s="8">
        <v>0.9173611111111111</v>
      </c>
      <c r="L7" s="8">
        <v>0.7451388888888889</v>
      </c>
      <c r="M7" s="8">
        <v>0.04097222222222222</v>
      </c>
      <c r="N7" s="8">
        <v>0.9298611111111111</v>
      </c>
      <c r="O7" s="8">
        <v>0.8875000000000001</v>
      </c>
      <c r="P7" s="8">
        <v>0.9027777777777778</v>
      </c>
      <c r="Q7" s="8">
        <v>0.025694444444444447</v>
      </c>
      <c r="R7" s="8">
        <v>0.8194444444444445</v>
      </c>
      <c r="S7" s="8">
        <v>0.007638888888888889</v>
      </c>
      <c r="T7" s="8">
        <v>0.7548611111111111</v>
      </c>
      <c r="U7" s="8">
        <v>0.8715277777777778</v>
      </c>
      <c r="V7" s="8">
        <v>0.9444444444444445</v>
      </c>
      <c r="W7" s="8">
        <v>0.9597222222222223</v>
      </c>
      <c r="X7" s="8">
        <v>0.8055555555555555</v>
      </c>
      <c r="Y7" s="8">
        <v>0.8562500000000001</v>
      </c>
      <c r="Z7" s="8">
        <v>0.8381944444444445</v>
      </c>
      <c r="AA7" s="8">
        <v>0.7923611111111111</v>
      </c>
      <c r="AB7" s="8">
        <v>0.99375</v>
      </c>
      <c r="AC7" s="8">
        <v>0.7715277777777777</v>
      </c>
      <c r="AD7" s="8">
        <v>0.9798611111111111</v>
      </c>
      <c r="AE7" s="10">
        <v>0.05179398148148148</v>
      </c>
    </row>
    <row r="8" spans="1:31" ht="15">
      <c r="A8" s="3">
        <f aca="true" ca="1" t="shared" si="1" ref="A8:A48">IF(J8=J7,IF(I8=I7,IF(G8=G7,A7,CELL("wiersz",A3)),CELL("wiersz",A3)),CELL("wiersz",A3))</f>
        <v>3</v>
      </c>
      <c r="B8" s="3" t="s">
        <v>215</v>
      </c>
      <c r="C8" s="4" t="s">
        <v>131</v>
      </c>
      <c r="D8" s="5" t="s">
        <v>35</v>
      </c>
      <c r="E8" s="5">
        <v>1973</v>
      </c>
      <c r="F8" s="6">
        <v>43813.729166666664</v>
      </c>
      <c r="G8" s="5">
        <v>512</v>
      </c>
      <c r="H8" s="5">
        <v>0</v>
      </c>
      <c r="I8" s="5">
        <f t="shared" si="0"/>
        <v>20</v>
      </c>
      <c r="J8" s="7">
        <v>600</v>
      </c>
      <c r="K8" s="8">
        <v>0.9194444444444444</v>
      </c>
      <c r="L8" s="8">
        <v>0.7416666666666667</v>
      </c>
      <c r="M8" s="8">
        <v>0.06458333333333334</v>
      </c>
      <c r="N8" s="8">
        <v>0.93125</v>
      </c>
      <c r="O8" s="8">
        <v>0.8756944444444444</v>
      </c>
      <c r="P8" s="8">
        <v>0.8923611111111112</v>
      </c>
      <c r="Q8" s="8">
        <v>0.049999999999999996</v>
      </c>
      <c r="R8" s="8">
        <v>0.8194444444444445</v>
      </c>
      <c r="S8" s="8">
        <v>0.027083333333333334</v>
      </c>
      <c r="T8" s="8">
        <v>0.7493055555555556</v>
      </c>
      <c r="U8" s="8">
        <v>0.8638888888888889</v>
      </c>
      <c r="V8" s="8">
        <v>0.9451388888888889</v>
      </c>
      <c r="W8" s="8">
        <v>0.9625</v>
      </c>
      <c r="X8" s="8">
        <v>0.80625</v>
      </c>
      <c r="Y8" s="8">
        <v>0.85</v>
      </c>
      <c r="Z8" s="8">
        <v>0.8375</v>
      </c>
      <c r="AA8" s="8">
        <v>0.7937500000000001</v>
      </c>
      <c r="AB8" s="8">
        <v>0.012499999999999999</v>
      </c>
      <c r="AC8" s="8">
        <v>0.7729166666666667</v>
      </c>
      <c r="AD8" s="8">
        <v>0.9847222222222222</v>
      </c>
      <c r="AE8" s="10">
        <v>0.08461805555555556</v>
      </c>
    </row>
    <row r="9" spans="1:31" ht="15">
      <c r="A9" s="3">
        <f ca="1" t="shared" si="1"/>
        <v>4</v>
      </c>
      <c r="B9" s="3" t="s">
        <v>215</v>
      </c>
      <c r="C9" s="4" t="s">
        <v>132</v>
      </c>
      <c r="D9" s="5" t="s">
        <v>35</v>
      </c>
      <c r="E9" s="5">
        <v>1968</v>
      </c>
      <c r="F9" s="6">
        <v>43813.729166666664</v>
      </c>
      <c r="G9" s="5">
        <v>622</v>
      </c>
      <c r="H9" s="5">
        <v>0</v>
      </c>
      <c r="I9" s="5">
        <f t="shared" si="0"/>
        <v>20</v>
      </c>
      <c r="J9" s="7">
        <v>600</v>
      </c>
      <c r="K9" s="8">
        <v>0.9555555555555556</v>
      </c>
      <c r="L9" s="8">
        <v>0.7472222222222222</v>
      </c>
      <c r="M9" s="8">
        <v>0.13958333333333334</v>
      </c>
      <c r="N9" s="8">
        <v>0.9763888888888889</v>
      </c>
      <c r="O9" s="8">
        <v>0.9194444444444444</v>
      </c>
      <c r="P9" s="8">
        <v>0.938888888888889</v>
      </c>
      <c r="Q9" s="8">
        <v>0.12361111111111112</v>
      </c>
      <c r="R9" s="8">
        <v>0.8340277777777777</v>
      </c>
      <c r="S9" s="8">
        <v>0.08055555555555556</v>
      </c>
      <c r="T9" s="8">
        <v>0.7576388888888889</v>
      </c>
      <c r="U9" s="8">
        <v>0.8986111111111111</v>
      </c>
      <c r="V9" s="8">
        <v>0.9965277777777778</v>
      </c>
      <c r="W9" s="8">
        <v>0.017361111111111112</v>
      </c>
      <c r="X9" s="8">
        <v>0.8201388888888889</v>
      </c>
      <c r="Y9" s="8">
        <v>0.8833333333333333</v>
      </c>
      <c r="Z9" s="8">
        <v>0.8520833333333333</v>
      </c>
      <c r="AA9" s="8">
        <v>0.8055555555555555</v>
      </c>
      <c r="AB9" s="8">
        <v>0.0625</v>
      </c>
      <c r="AC9" s="8">
        <v>0.7819444444444444</v>
      </c>
      <c r="AD9" s="8">
        <v>0.04027777777777778</v>
      </c>
      <c r="AE9" s="10">
        <v>0.16082175925925926</v>
      </c>
    </row>
    <row r="10" spans="1:31" ht="15">
      <c r="A10" s="3">
        <f ca="1" t="shared" si="1"/>
        <v>4</v>
      </c>
      <c r="B10" s="3" t="s">
        <v>215</v>
      </c>
      <c r="C10" s="4" t="s">
        <v>133</v>
      </c>
      <c r="D10" s="5" t="s">
        <v>35</v>
      </c>
      <c r="E10" s="5">
        <v>1962</v>
      </c>
      <c r="F10" s="6">
        <v>43813.729166666664</v>
      </c>
      <c r="G10" s="5">
        <v>622</v>
      </c>
      <c r="H10" s="5">
        <v>0</v>
      </c>
      <c r="I10" s="5">
        <f t="shared" si="0"/>
        <v>20</v>
      </c>
      <c r="J10" s="7">
        <v>600</v>
      </c>
      <c r="K10" s="8">
        <v>0.9625</v>
      </c>
      <c r="L10" s="8">
        <v>0.7465277777777778</v>
      </c>
      <c r="M10" s="8">
        <v>0.14097222222222222</v>
      </c>
      <c r="N10" s="8">
        <v>0.9798611111111111</v>
      </c>
      <c r="O10" s="8">
        <v>0.9249999999999999</v>
      </c>
      <c r="P10" s="8">
        <v>0.9423611111111111</v>
      </c>
      <c r="Q10" s="8">
        <v>0.12361111111111112</v>
      </c>
      <c r="R10" s="8">
        <v>0.8465277777777778</v>
      </c>
      <c r="S10" s="8">
        <v>0.09236111111111112</v>
      </c>
      <c r="T10" s="8">
        <v>0.7576388888888889</v>
      </c>
      <c r="U10" s="8">
        <v>0.9020833333333332</v>
      </c>
      <c r="V10" s="8">
        <v>0.005555555555555556</v>
      </c>
      <c r="W10" s="8">
        <v>0.024999999999999998</v>
      </c>
      <c r="X10" s="8">
        <v>0.8298611111111112</v>
      </c>
      <c r="Y10" s="8">
        <v>0.8833333333333333</v>
      </c>
      <c r="Z10" s="8">
        <v>0.8659722222222223</v>
      </c>
      <c r="AA10" s="8">
        <v>0.8152777777777778</v>
      </c>
      <c r="AB10" s="8">
        <v>0.07013888888888889</v>
      </c>
      <c r="AC10" s="8">
        <v>0.7916666666666666</v>
      </c>
      <c r="AD10" s="8">
        <v>0.052083333333333336</v>
      </c>
      <c r="AE10" s="10">
        <v>0.16082175925925926</v>
      </c>
    </row>
    <row r="11" spans="1:31" ht="15">
      <c r="A11" s="3">
        <f ca="1" t="shared" si="1"/>
        <v>4</v>
      </c>
      <c r="B11" s="3" t="s">
        <v>215</v>
      </c>
      <c r="C11" s="4" t="s">
        <v>134</v>
      </c>
      <c r="D11" s="5" t="s">
        <v>35</v>
      </c>
      <c r="E11" s="5">
        <v>1979</v>
      </c>
      <c r="F11" s="6">
        <v>43813.729166666664</v>
      </c>
      <c r="G11" s="5">
        <v>622</v>
      </c>
      <c r="H11" s="5">
        <v>0</v>
      </c>
      <c r="I11" s="5">
        <f t="shared" si="0"/>
        <v>20</v>
      </c>
      <c r="J11" s="7">
        <v>600</v>
      </c>
      <c r="K11" s="8">
        <v>0.9548611111111112</v>
      </c>
      <c r="L11" s="8">
        <v>0.748611111111111</v>
      </c>
      <c r="M11" s="8">
        <v>0.13958333333333334</v>
      </c>
      <c r="N11" s="8">
        <v>0.9763888888888889</v>
      </c>
      <c r="O11" s="8">
        <v>0.9194444444444444</v>
      </c>
      <c r="P11" s="8">
        <v>0.938888888888889</v>
      </c>
      <c r="Q11" s="8">
        <v>0.12152777777777778</v>
      </c>
      <c r="R11" s="8">
        <v>0.8409722222222222</v>
      </c>
      <c r="S11" s="8">
        <v>0.0798611111111111</v>
      </c>
      <c r="T11" s="8">
        <v>0.7576388888888889</v>
      </c>
      <c r="U11" s="8">
        <v>0.9041666666666667</v>
      </c>
      <c r="V11" s="8">
        <v>0.9965277777777778</v>
      </c>
      <c r="W11" s="8">
        <v>0.017361111111111112</v>
      </c>
      <c r="X11" s="8">
        <v>0.8194444444444445</v>
      </c>
      <c r="Y11" s="8">
        <v>0.8833333333333333</v>
      </c>
      <c r="Z11" s="8">
        <v>0.8604166666666666</v>
      </c>
      <c r="AA11" s="8">
        <v>0.8055555555555555</v>
      </c>
      <c r="AB11" s="8">
        <v>0.0625</v>
      </c>
      <c r="AC11" s="8">
        <v>0.7819444444444444</v>
      </c>
      <c r="AD11" s="8">
        <v>0.04027777777777778</v>
      </c>
      <c r="AE11" s="10">
        <v>0.16082175925925926</v>
      </c>
    </row>
    <row r="12" spans="1:31" ht="15">
      <c r="A12" s="3">
        <f ca="1" t="shared" si="1"/>
        <v>7</v>
      </c>
      <c r="B12" s="3" t="s">
        <v>215</v>
      </c>
      <c r="C12" s="4" t="s">
        <v>135</v>
      </c>
      <c r="D12" s="5" t="s">
        <v>35</v>
      </c>
      <c r="E12" s="5">
        <v>1969</v>
      </c>
      <c r="F12" s="6">
        <v>43813.729166666664</v>
      </c>
      <c r="G12" s="5">
        <v>645</v>
      </c>
      <c r="H12" s="5">
        <v>0</v>
      </c>
      <c r="I12" s="5">
        <f t="shared" si="0"/>
        <v>20</v>
      </c>
      <c r="J12" s="7">
        <v>600</v>
      </c>
      <c r="K12" s="8">
        <v>0.8215277777777777</v>
      </c>
      <c r="L12" s="8">
        <v>0.15763888888888888</v>
      </c>
      <c r="M12" s="8">
        <v>0.7743055555555555</v>
      </c>
      <c r="N12" s="8">
        <v>0.8326388888888889</v>
      </c>
      <c r="O12" s="8">
        <v>0.9680555555555556</v>
      </c>
      <c r="P12" s="8">
        <v>0.8069444444444445</v>
      </c>
      <c r="Q12" s="8">
        <v>0.7902777777777777</v>
      </c>
      <c r="R12" s="8">
        <v>0.04791666666666666</v>
      </c>
      <c r="S12" s="8">
        <v>0.8534722222222223</v>
      </c>
      <c r="T12" s="8">
        <v>0.14375000000000002</v>
      </c>
      <c r="U12" s="8">
        <v>0.9833333333333334</v>
      </c>
      <c r="V12" s="8">
        <v>0.9319444444444445</v>
      </c>
      <c r="W12" s="8">
        <v>0.9138888888888889</v>
      </c>
      <c r="X12" s="8">
        <v>0.06597222222222222</v>
      </c>
      <c r="Y12" s="8">
        <v>0.005555555555555556</v>
      </c>
      <c r="Z12" s="8">
        <v>0.02291666666666667</v>
      </c>
      <c r="AA12" s="8">
        <v>0.08472222222222221</v>
      </c>
      <c r="AB12" s="8">
        <v>0.873611111111111</v>
      </c>
      <c r="AC12" s="8">
        <v>0.11805555555555557</v>
      </c>
      <c r="AD12" s="8">
        <v>0.8888888888888888</v>
      </c>
      <c r="AE12" s="10">
        <v>0.1767824074074074</v>
      </c>
    </row>
    <row r="13" spans="1:31" ht="15">
      <c r="A13" s="3">
        <f ca="1" t="shared" si="1"/>
        <v>8</v>
      </c>
      <c r="B13" s="3" t="s">
        <v>215</v>
      </c>
      <c r="C13" s="4" t="s">
        <v>136</v>
      </c>
      <c r="D13" s="5" t="s">
        <v>35</v>
      </c>
      <c r="E13" s="5">
        <v>1983</v>
      </c>
      <c r="F13" s="6">
        <v>43813.729166666664</v>
      </c>
      <c r="G13" s="5">
        <v>658</v>
      </c>
      <c r="H13" s="5">
        <v>0</v>
      </c>
      <c r="I13" s="5">
        <f t="shared" si="0"/>
        <v>20</v>
      </c>
      <c r="J13" s="7">
        <v>600</v>
      </c>
      <c r="K13" s="8">
        <v>0.9034722222222222</v>
      </c>
      <c r="L13" s="8">
        <v>0.17222222222222225</v>
      </c>
      <c r="M13" s="8">
        <v>0.7493055555555556</v>
      </c>
      <c r="N13" s="8">
        <v>0.8798611111111111</v>
      </c>
      <c r="O13" s="8">
        <v>0.9430555555555555</v>
      </c>
      <c r="P13" s="8">
        <v>0.9249999999999999</v>
      </c>
      <c r="Q13" s="8">
        <v>0.7611111111111111</v>
      </c>
      <c r="R13" s="8">
        <v>0.04791666666666666</v>
      </c>
      <c r="S13" s="8">
        <v>0.7847222222222222</v>
      </c>
      <c r="T13" s="8">
        <v>0.15902777777777777</v>
      </c>
      <c r="U13" s="8">
        <v>0.9590277777777777</v>
      </c>
      <c r="V13" s="8">
        <v>0.8590277777777778</v>
      </c>
      <c r="W13" s="8">
        <v>0.8388888888888889</v>
      </c>
      <c r="X13" s="8">
        <v>0.06597222222222222</v>
      </c>
      <c r="Y13" s="8">
        <v>0.9930555555555555</v>
      </c>
      <c r="Z13" s="8">
        <v>0.019444444444444445</v>
      </c>
      <c r="AA13" s="8">
        <v>0.08472222222222221</v>
      </c>
      <c r="AB13" s="8">
        <v>0.8006944444444444</v>
      </c>
      <c r="AC13" s="8">
        <v>0.1277777777777778</v>
      </c>
      <c r="AD13" s="8">
        <v>0.8166666666666668</v>
      </c>
      <c r="AE13" s="10">
        <v>0.1855324074074074</v>
      </c>
    </row>
    <row r="14" spans="1:31" ht="15">
      <c r="A14" s="3">
        <f ca="1" t="shared" si="1"/>
        <v>8</v>
      </c>
      <c r="B14" s="3" t="s">
        <v>215</v>
      </c>
      <c r="C14" s="4" t="s">
        <v>137</v>
      </c>
      <c r="D14" s="5" t="s">
        <v>35</v>
      </c>
      <c r="E14" s="5">
        <v>1975</v>
      </c>
      <c r="F14" s="6">
        <v>43813.729166666664</v>
      </c>
      <c r="G14" s="5">
        <v>658</v>
      </c>
      <c r="H14" s="5">
        <v>0</v>
      </c>
      <c r="I14" s="5">
        <f t="shared" si="0"/>
        <v>20</v>
      </c>
      <c r="J14" s="7">
        <v>600</v>
      </c>
      <c r="K14" s="8">
        <v>0.8361111111111111</v>
      </c>
      <c r="L14" s="8">
        <v>0.16527777777777777</v>
      </c>
      <c r="M14" s="8">
        <v>0.7833333333333333</v>
      </c>
      <c r="N14" s="8">
        <v>0.8479166666666668</v>
      </c>
      <c r="O14" s="8">
        <v>0.9625</v>
      </c>
      <c r="P14" s="8">
        <v>0.8215277777777777</v>
      </c>
      <c r="Q14" s="8">
        <v>0.80625</v>
      </c>
      <c r="R14" s="8">
        <v>0.04791666666666666</v>
      </c>
      <c r="S14" s="8">
        <v>0.8673611111111111</v>
      </c>
      <c r="T14" s="8">
        <v>0.15208333333333332</v>
      </c>
      <c r="U14" s="8">
        <v>0.9833333333333334</v>
      </c>
      <c r="V14" s="8">
        <v>0.9444444444444445</v>
      </c>
      <c r="W14" s="8">
        <v>0.9236111111111112</v>
      </c>
      <c r="X14" s="8">
        <v>0.06597222222222222</v>
      </c>
      <c r="Y14" s="8">
        <v>0.005555555555555556</v>
      </c>
      <c r="Z14" s="8">
        <v>0.022222222222222223</v>
      </c>
      <c r="AA14" s="8">
        <v>0.09097222222222222</v>
      </c>
      <c r="AB14" s="8">
        <v>0.8847222222222223</v>
      </c>
      <c r="AC14" s="8">
        <v>0.12708333333333333</v>
      </c>
      <c r="AD14" s="8">
        <v>0.9</v>
      </c>
      <c r="AE14" s="10">
        <v>0.1858101851851852</v>
      </c>
    </row>
    <row r="15" spans="1:31" ht="15">
      <c r="A15" s="3">
        <f ca="1" t="shared" si="1"/>
        <v>10</v>
      </c>
      <c r="B15" s="3" t="s">
        <v>215</v>
      </c>
      <c r="C15" s="4" t="s">
        <v>138</v>
      </c>
      <c r="D15" s="5" t="s">
        <v>35</v>
      </c>
      <c r="E15" s="5">
        <v>1980</v>
      </c>
      <c r="F15" s="6">
        <v>43813.729166666664</v>
      </c>
      <c r="G15" s="5">
        <v>660</v>
      </c>
      <c r="H15" s="5">
        <v>0</v>
      </c>
      <c r="I15" s="5">
        <f t="shared" si="0"/>
        <v>20</v>
      </c>
      <c r="J15" s="7">
        <v>600</v>
      </c>
      <c r="K15" s="8">
        <v>0.9027777777777778</v>
      </c>
      <c r="L15" s="8">
        <v>0.17152777777777775</v>
      </c>
      <c r="M15" s="8">
        <v>0.748611111111111</v>
      </c>
      <c r="N15" s="8">
        <v>0.8798611111111111</v>
      </c>
      <c r="O15" s="8">
        <v>0.9430555555555555</v>
      </c>
      <c r="P15" s="8">
        <v>0.9249999999999999</v>
      </c>
      <c r="Q15" s="8">
        <v>0.7611111111111111</v>
      </c>
      <c r="R15" s="8">
        <v>0.04791666666666666</v>
      </c>
      <c r="S15" s="8">
        <v>0.7847222222222222</v>
      </c>
      <c r="T15" s="8">
        <v>0.15833333333333333</v>
      </c>
      <c r="U15" s="8">
        <v>0.9590277777777777</v>
      </c>
      <c r="V15" s="8">
        <v>0.8590277777777778</v>
      </c>
      <c r="W15" s="8">
        <v>0.8388888888888889</v>
      </c>
      <c r="X15" s="8">
        <v>0.06597222222222222</v>
      </c>
      <c r="Y15" s="8">
        <v>0.9930555555555555</v>
      </c>
      <c r="Z15" s="8">
        <v>0.019444444444444445</v>
      </c>
      <c r="AA15" s="8">
        <v>0.08472222222222221</v>
      </c>
      <c r="AB15" s="8">
        <v>0.7999999999999999</v>
      </c>
      <c r="AC15" s="8">
        <v>0.1277777777777778</v>
      </c>
      <c r="AD15" s="8">
        <v>0.8166666666666668</v>
      </c>
      <c r="AE15" s="10">
        <v>0.18743055555555554</v>
      </c>
    </row>
    <row r="16" spans="1:31" ht="15">
      <c r="A16" s="3">
        <f ca="1" t="shared" si="1"/>
        <v>11</v>
      </c>
      <c r="B16" s="3" t="s">
        <v>215</v>
      </c>
      <c r="C16" s="4" t="s">
        <v>139</v>
      </c>
      <c r="D16" s="5" t="s">
        <v>35</v>
      </c>
      <c r="E16" s="5">
        <v>1978</v>
      </c>
      <c r="F16" s="6">
        <v>43813.729166666664</v>
      </c>
      <c r="G16" s="5">
        <v>667</v>
      </c>
      <c r="H16" s="5">
        <v>0</v>
      </c>
      <c r="I16" s="5">
        <f t="shared" si="0"/>
        <v>20</v>
      </c>
      <c r="J16" s="7">
        <v>600</v>
      </c>
      <c r="K16" s="8">
        <v>0.08750000000000001</v>
      </c>
      <c r="L16" s="8">
        <v>0.748611111111111</v>
      </c>
      <c r="M16" s="8">
        <v>0.1729166666666667</v>
      </c>
      <c r="N16" s="8">
        <v>0.10555555555555556</v>
      </c>
      <c r="O16" s="8">
        <v>0.94375</v>
      </c>
      <c r="P16" s="8">
        <v>0.12986111111111112</v>
      </c>
      <c r="Q16" s="8">
        <v>0.15138888888888888</v>
      </c>
      <c r="R16" s="8">
        <v>0.8486111111111111</v>
      </c>
      <c r="S16" s="8">
        <v>0.059722222222222225</v>
      </c>
      <c r="T16" s="8">
        <v>0.7583333333333333</v>
      </c>
      <c r="U16" s="8">
        <v>0.9041666666666667</v>
      </c>
      <c r="V16" s="8">
        <v>0.9763888888888889</v>
      </c>
      <c r="W16" s="8">
        <v>0.9916666666666667</v>
      </c>
      <c r="X16" s="8">
        <v>0.8305555555555556</v>
      </c>
      <c r="Y16" s="8">
        <v>0.8854166666666666</v>
      </c>
      <c r="Z16" s="8">
        <v>0.8645833333333334</v>
      </c>
      <c r="AA16" s="8">
        <v>0.8145833333333333</v>
      </c>
      <c r="AB16" s="8">
        <v>0.043750000000000004</v>
      </c>
      <c r="AC16" s="8">
        <v>0.7916666666666666</v>
      </c>
      <c r="AD16" s="8">
        <v>0.03125</v>
      </c>
      <c r="AE16" s="10">
        <v>0.1920023148148148</v>
      </c>
    </row>
    <row r="17" spans="1:31" ht="15">
      <c r="A17" s="3">
        <f ca="1" t="shared" si="1"/>
        <v>12</v>
      </c>
      <c r="B17" s="3" t="s">
        <v>215</v>
      </c>
      <c r="C17" s="4" t="s">
        <v>140</v>
      </c>
      <c r="D17" s="5" t="s">
        <v>35</v>
      </c>
      <c r="E17" s="5">
        <v>1982</v>
      </c>
      <c r="F17" s="6">
        <v>43813.729166666664</v>
      </c>
      <c r="G17" s="5">
        <v>671</v>
      </c>
      <c r="H17" s="5">
        <v>0</v>
      </c>
      <c r="I17" s="5">
        <f t="shared" si="0"/>
        <v>20</v>
      </c>
      <c r="J17" s="7">
        <v>600</v>
      </c>
      <c r="K17" s="8">
        <v>0.9027777777777778</v>
      </c>
      <c r="L17" s="8">
        <v>0.17569444444444446</v>
      </c>
      <c r="M17" s="8">
        <v>0.748611111111111</v>
      </c>
      <c r="N17" s="8">
        <v>0.8791666666666668</v>
      </c>
      <c r="O17" s="8">
        <v>0.9451388888888889</v>
      </c>
      <c r="P17" s="8">
        <v>0.9249999999999999</v>
      </c>
      <c r="Q17" s="8">
        <v>0.7611111111111111</v>
      </c>
      <c r="R17" s="8">
        <v>0.04791666666666666</v>
      </c>
      <c r="S17" s="8">
        <v>0.7847222222222222</v>
      </c>
      <c r="T17" s="8">
        <v>0.15833333333333333</v>
      </c>
      <c r="U17" s="8">
        <v>0.9680555555555556</v>
      </c>
      <c r="V17" s="8">
        <v>0.8590277777777778</v>
      </c>
      <c r="W17" s="8">
        <v>0.8388888888888889</v>
      </c>
      <c r="X17" s="8">
        <v>0.06597222222222222</v>
      </c>
      <c r="Y17" s="8">
        <v>0.9930555555555555</v>
      </c>
      <c r="Z17" s="8">
        <v>0.02013888888888889</v>
      </c>
      <c r="AA17" s="8">
        <v>0.08541666666666665</v>
      </c>
      <c r="AB17" s="8">
        <v>0.7999999999999999</v>
      </c>
      <c r="AC17" s="8">
        <v>0.1277777777777778</v>
      </c>
      <c r="AD17" s="8">
        <v>0.8166666666666668</v>
      </c>
      <c r="AE17" s="10">
        <v>0.19452546296296294</v>
      </c>
    </row>
    <row r="18" spans="1:31" ht="15">
      <c r="A18" s="3">
        <f ca="1" t="shared" si="1"/>
        <v>13</v>
      </c>
      <c r="B18" s="3" t="s">
        <v>215</v>
      </c>
      <c r="C18" s="4" t="s">
        <v>141</v>
      </c>
      <c r="D18" s="5" t="s">
        <v>35</v>
      </c>
      <c r="E18" s="5">
        <v>1985</v>
      </c>
      <c r="F18" s="6">
        <v>43813.729166666664</v>
      </c>
      <c r="G18" s="5">
        <v>680</v>
      </c>
      <c r="H18" s="5">
        <v>0</v>
      </c>
      <c r="I18" s="5">
        <f t="shared" si="0"/>
        <v>20</v>
      </c>
      <c r="J18" s="7">
        <v>600</v>
      </c>
      <c r="K18" s="8">
        <v>0.9993055555555556</v>
      </c>
      <c r="L18" s="8">
        <v>0.748611111111111</v>
      </c>
      <c r="M18" s="8">
        <v>0.1763888888888889</v>
      </c>
      <c r="N18" s="8">
        <v>0.014583333333333332</v>
      </c>
      <c r="O18" s="8">
        <v>0.9527777777777778</v>
      </c>
      <c r="P18" s="8">
        <v>0.9777777777777777</v>
      </c>
      <c r="Q18" s="8">
        <v>0.15347222222222223</v>
      </c>
      <c r="R18" s="8">
        <v>0.8590277777777778</v>
      </c>
      <c r="S18" s="8">
        <v>0.12916666666666668</v>
      </c>
      <c r="T18" s="8">
        <v>0.7604166666666666</v>
      </c>
      <c r="U18" s="8">
        <v>0.9347222222222222</v>
      </c>
      <c r="V18" s="8">
        <v>0.034722222222222224</v>
      </c>
      <c r="W18" s="8">
        <v>0.05694444444444444</v>
      </c>
      <c r="X18" s="8">
        <v>0.8395833333333332</v>
      </c>
      <c r="Y18" s="8">
        <v>0.9104166666666668</v>
      </c>
      <c r="Z18" s="8">
        <v>0.8798611111111111</v>
      </c>
      <c r="AA18" s="8">
        <v>0.8208333333333333</v>
      </c>
      <c r="AB18" s="8">
        <v>0.11180555555555556</v>
      </c>
      <c r="AC18" s="8">
        <v>0.7902777777777777</v>
      </c>
      <c r="AD18" s="8">
        <v>0.08819444444444445</v>
      </c>
      <c r="AE18" s="10">
        <v>0.20084490740740743</v>
      </c>
    </row>
    <row r="19" spans="1:31" ht="15">
      <c r="A19" s="3">
        <f ca="1" t="shared" si="1"/>
        <v>13</v>
      </c>
      <c r="B19" s="3" t="s">
        <v>215</v>
      </c>
      <c r="C19" s="4" t="s">
        <v>142</v>
      </c>
      <c r="D19" s="5" t="s">
        <v>35</v>
      </c>
      <c r="E19" s="5">
        <v>1968</v>
      </c>
      <c r="F19" s="6">
        <v>43813.729166666664</v>
      </c>
      <c r="G19" s="5">
        <v>680</v>
      </c>
      <c r="H19" s="5">
        <v>0</v>
      </c>
      <c r="I19" s="5">
        <f t="shared" si="0"/>
        <v>20</v>
      </c>
      <c r="J19" s="7">
        <v>600</v>
      </c>
      <c r="K19" s="8">
        <v>0</v>
      </c>
      <c r="L19" s="8">
        <v>0.748611111111111</v>
      </c>
      <c r="M19" s="8">
        <v>0.17708333333333334</v>
      </c>
      <c r="N19" s="8">
        <v>0.014583333333333332</v>
      </c>
      <c r="O19" s="8">
        <v>0.9534722222222222</v>
      </c>
      <c r="P19" s="8">
        <v>0.9777777777777777</v>
      </c>
      <c r="Q19" s="8">
        <v>0.15347222222222223</v>
      </c>
      <c r="R19" s="8">
        <v>0.8590277777777778</v>
      </c>
      <c r="S19" s="8">
        <v>0.12916666666666668</v>
      </c>
      <c r="T19" s="8">
        <v>0.7604166666666666</v>
      </c>
      <c r="U19" s="8">
        <v>0.9347222222222222</v>
      </c>
      <c r="V19" s="8">
        <v>0.035416666666666666</v>
      </c>
      <c r="W19" s="8">
        <v>0.05694444444444444</v>
      </c>
      <c r="X19" s="8">
        <v>0.8395833333333332</v>
      </c>
      <c r="Y19" s="8">
        <v>0.9104166666666668</v>
      </c>
      <c r="Z19" s="8">
        <v>0.8798611111111111</v>
      </c>
      <c r="AA19" s="8">
        <v>0.8208333333333333</v>
      </c>
      <c r="AB19" s="8">
        <v>0.11180555555555556</v>
      </c>
      <c r="AC19" s="8">
        <v>0.7909722222222223</v>
      </c>
      <c r="AD19" s="8">
        <v>0.08819444444444445</v>
      </c>
      <c r="AE19" s="10">
        <v>0.20090277777777776</v>
      </c>
    </row>
    <row r="20" spans="1:31" ht="15">
      <c r="A20" s="3">
        <f ca="1" t="shared" si="1"/>
        <v>13</v>
      </c>
      <c r="B20" s="3" t="s">
        <v>215</v>
      </c>
      <c r="C20" s="4" t="s">
        <v>143</v>
      </c>
      <c r="D20" s="5" t="s">
        <v>35</v>
      </c>
      <c r="E20" s="5">
        <v>1985</v>
      </c>
      <c r="F20" s="6">
        <v>43813.729166666664</v>
      </c>
      <c r="G20" s="5">
        <v>680</v>
      </c>
      <c r="H20" s="5">
        <v>0</v>
      </c>
      <c r="I20" s="5">
        <f t="shared" si="0"/>
        <v>20</v>
      </c>
      <c r="J20" s="7">
        <v>600</v>
      </c>
      <c r="K20" s="8">
        <v>0.9993055555555556</v>
      </c>
      <c r="L20" s="8">
        <v>0.748611111111111</v>
      </c>
      <c r="M20" s="8">
        <v>0.17708333333333334</v>
      </c>
      <c r="N20" s="8">
        <v>0.014583333333333332</v>
      </c>
      <c r="O20" s="8">
        <v>0.9527777777777778</v>
      </c>
      <c r="P20" s="8">
        <v>0.9777777777777777</v>
      </c>
      <c r="Q20" s="8">
        <v>0.15347222222222223</v>
      </c>
      <c r="R20" s="8">
        <v>0.8597222222222222</v>
      </c>
      <c r="S20" s="8">
        <v>0.12986111111111112</v>
      </c>
      <c r="T20" s="8">
        <v>0.7604166666666666</v>
      </c>
      <c r="U20" s="8">
        <v>0.9347222222222222</v>
      </c>
      <c r="V20" s="8">
        <v>0.034722222222222224</v>
      </c>
      <c r="W20" s="8">
        <v>0.05694444444444444</v>
      </c>
      <c r="X20" s="8">
        <v>0.8395833333333332</v>
      </c>
      <c r="Y20" s="8">
        <v>0.9104166666666668</v>
      </c>
      <c r="Z20" s="8">
        <v>0.8798611111111111</v>
      </c>
      <c r="AA20" s="8">
        <v>0.8208333333333333</v>
      </c>
      <c r="AB20" s="8">
        <v>0.11180555555555556</v>
      </c>
      <c r="AC20" s="8">
        <v>0.7909722222222223</v>
      </c>
      <c r="AD20" s="8">
        <v>0.08819444444444445</v>
      </c>
      <c r="AE20" s="10">
        <v>0.20118055555555556</v>
      </c>
    </row>
    <row r="21" spans="1:31" ht="15">
      <c r="A21" s="3">
        <f ca="1" t="shared" si="1"/>
        <v>16</v>
      </c>
      <c r="B21" s="3" t="s">
        <v>215</v>
      </c>
      <c r="C21" s="4" t="s">
        <v>144</v>
      </c>
      <c r="D21" s="5" t="s">
        <v>35</v>
      </c>
      <c r="E21" s="5">
        <v>1955</v>
      </c>
      <c r="F21" s="6">
        <v>43813.729166666664</v>
      </c>
      <c r="G21" s="5">
        <v>723</v>
      </c>
      <c r="H21" s="5">
        <v>0</v>
      </c>
      <c r="I21" s="5">
        <f t="shared" si="0"/>
        <v>20</v>
      </c>
      <c r="J21" s="7">
        <v>600</v>
      </c>
      <c r="K21" s="8">
        <v>0.001388888888888889</v>
      </c>
      <c r="L21" s="8">
        <v>0.748611111111111</v>
      </c>
      <c r="M21" s="8">
        <v>0.19791666666666666</v>
      </c>
      <c r="N21" s="8">
        <v>0.015277777777777777</v>
      </c>
      <c r="O21" s="8">
        <v>0.9534722222222222</v>
      </c>
      <c r="P21" s="8">
        <v>0.9784722222222223</v>
      </c>
      <c r="Q21" s="8">
        <v>0.17222222222222225</v>
      </c>
      <c r="R21" s="8">
        <v>0.8708333333333332</v>
      </c>
      <c r="S21" s="8">
        <v>0.13333333333333333</v>
      </c>
      <c r="T21" s="8">
        <v>0.7611111111111111</v>
      </c>
      <c r="U21" s="8">
        <v>0.9340277777777778</v>
      </c>
      <c r="V21" s="8">
        <v>0.036111111111111115</v>
      </c>
      <c r="W21" s="8">
        <v>0.06041666666666667</v>
      </c>
      <c r="X21" s="8">
        <v>0.8486111111111111</v>
      </c>
      <c r="Y21" s="8">
        <v>0.9118055555555555</v>
      </c>
      <c r="Z21" s="8">
        <v>0.8930555555555556</v>
      </c>
      <c r="AA21" s="8">
        <v>0.8284722222222222</v>
      </c>
      <c r="AB21" s="8">
        <v>0.11180555555555556</v>
      </c>
      <c r="AC21" s="8">
        <v>0.7979166666666666</v>
      </c>
      <c r="AD21" s="8">
        <v>0.09027777777777778</v>
      </c>
      <c r="AE21" s="10">
        <v>0.2310185185185185</v>
      </c>
    </row>
    <row r="22" spans="1:31" ht="15">
      <c r="A22" s="3">
        <f ca="1" t="shared" si="1"/>
        <v>16</v>
      </c>
      <c r="B22" s="3" t="s">
        <v>215</v>
      </c>
      <c r="C22" s="4" t="s">
        <v>145</v>
      </c>
      <c r="D22" s="5" t="s">
        <v>46</v>
      </c>
      <c r="E22" s="5">
        <v>1984</v>
      </c>
      <c r="F22" s="6">
        <v>43813.729166666664</v>
      </c>
      <c r="G22" s="5">
        <v>723</v>
      </c>
      <c r="H22" s="5">
        <v>0</v>
      </c>
      <c r="I22" s="5">
        <f t="shared" si="0"/>
        <v>20</v>
      </c>
      <c r="J22" s="7">
        <v>600</v>
      </c>
      <c r="K22" s="8">
        <v>0.0006944444444444445</v>
      </c>
      <c r="L22" s="8">
        <v>0.748611111111111</v>
      </c>
      <c r="M22" s="8">
        <v>0.20138888888888887</v>
      </c>
      <c r="N22" s="8">
        <v>0.015277777777777777</v>
      </c>
      <c r="O22" s="8">
        <v>0.9534722222222222</v>
      </c>
      <c r="P22" s="8">
        <v>0.9784722222222223</v>
      </c>
      <c r="Q22" s="8">
        <v>0.17222222222222225</v>
      </c>
      <c r="R22" s="8">
        <v>0.8708333333333332</v>
      </c>
      <c r="S22" s="8">
        <v>0.13472222222222222</v>
      </c>
      <c r="T22" s="8">
        <v>0.7618055555555556</v>
      </c>
      <c r="U22" s="8">
        <v>0.9340277777777778</v>
      </c>
      <c r="V22" s="8">
        <v>0.03680555555555556</v>
      </c>
      <c r="W22" s="8">
        <v>0.061111111111111116</v>
      </c>
      <c r="X22" s="8">
        <v>0.8486111111111111</v>
      </c>
      <c r="Y22" s="8">
        <v>0.9118055555555555</v>
      </c>
      <c r="Z22" s="8">
        <v>0.8930555555555556</v>
      </c>
      <c r="AA22" s="8">
        <v>0.8284722222222222</v>
      </c>
      <c r="AB22" s="8">
        <v>0.1125</v>
      </c>
      <c r="AC22" s="8">
        <v>0.7979166666666666</v>
      </c>
      <c r="AD22" s="8">
        <v>0.09166666666666667</v>
      </c>
      <c r="AE22" s="10">
        <v>0.23104166666666667</v>
      </c>
    </row>
    <row r="23" spans="1:31" ht="15">
      <c r="A23" s="3">
        <f ca="1" t="shared" si="1"/>
        <v>16</v>
      </c>
      <c r="B23" s="3" t="s">
        <v>215</v>
      </c>
      <c r="C23" s="4" t="s">
        <v>146</v>
      </c>
      <c r="D23" s="5" t="s">
        <v>35</v>
      </c>
      <c r="E23" s="5">
        <v>1994</v>
      </c>
      <c r="F23" s="6">
        <v>43813.729166666664</v>
      </c>
      <c r="G23" s="5">
        <v>723</v>
      </c>
      <c r="H23" s="5">
        <v>0</v>
      </c>
      <c r="I23" s="5">
        <f t="shared" si="0"/>
        <v>20</v>
      </c>
      <c r="J23" s="7">
        <v>600</v>
      </c>
      <c r="K23" s="8">
        <v>0.0006944444444444445</v>
      </c>
      <c r="L23" s="8">
        <v>0.748611111111111</v>
      </c>
      <c r="M23" s="8">
        <v>0.1986111111111111</v>
      </c>
      <c r="N23" s="8">
        <v>0.015277777777777777</v>
      </c>
      <c r="O23" s="8">
        <v>0.9527777777777778</v>
      </c>
      <c r="P23" s="8">
        <v>0.9784722222222223</v>
      </c>
      <c r="Q23" s="8">
        <v>0.17222222222222225</v>
      </c>
      <c r="R23" s="8">
        <v>0.8701388888888889</v>
      </c>
      <c r="S23" s="8">
        <v>0.13472222222222222</v>
      </c>
      <c r="T23" s="8">
        <v>0.7611111111111111</v>
      </c>
      <c r="U23" s="8">
        <v>0.9340277777777778</v>
      </c>
      <c r="V23" s="8">
        <v>0.03680555555555556</v>
      </c>
      <c r="W23" s="8">
        <v>0.06041666666666667</v>
      </c>
      <c r="X23" s="8">
        <v>0.8479166666666668</v>
      </c>
      <c r="Y23" s="8">
        <v>0.9118055555555555</v>
      </c>
      <c r="Z23" s="8">
        <v>0.8930555555555556</v>
      </c>
      <c r="AA23" s="8">
        <v>0.8284722222222222</v>
      </c>
      <c r="AB23" s="8">
        <v>0.11180555555555556</v>
      </c>
      <c r="AC23" s="8">
        <v>0.7979166666666666</v>
      </c>
      <c r="AD23" s="8">
        <v>0.09097222222222222</v>
      </c>
      <c r="AE23" s="10">
        <v>0.23116898148148146</v>
      </c>
    </row>
    <row r="24" spans="1:31" ht="15">
      <c r="A24" s="3">
        <f ca="1" t="shared" si="1"/>
        <v>16</v>
      </c>
      <c r="B24" s="3" t="s">
        <v>215</v>
      </c>
      <c r="C24" s="4" t="s">
        <v>147</v>
      </c>
      <c r="D24" s="5" t="s">
        <v>35</v>
      </c>
      <c r="E24" s="5">
        <v>1983</v>
      </c>
      <c r="F24" s="6">
        <v>43813.729166666664</v>
      </c>
      <c r="G24" s="5">
        <v>723</v>
      </c>
      <c r="H24" s="5">
        <v>0</v>
      </c>
      <c r="I24" s="5">
        <f t="shared" si="0"/>
        <v>20</v>
      </c>
      <c r="J24" s="7">
        <v>600</v>
      </c>
      <c r="K24" s="8">
        <v>0</v>
      </c>
      <c r="L24" s="8">
        <v>0.748611111111111</v>
      </c>
      <c r="M24" s="8">
        <v>0.19652777777777777</v>
      </c>
      <c r="N24" s="8">
        <v>0.014583333333333332</v>
      </c>
      <c r="O24" s="8">
        <v>0.9527777777777778</v>
      </c>
      <c r="P24" s="8">
        <v>0.9784722222222223</v>
      </c>
      <c r="Q24" s="8">
        <v>0.17222222222222225</v>
      </c>
      <c r="R24" s="8">
        <v>0.8708333333333332</v>
      </c>
      <c r="S24" s="8">
        <v>0.13333333333333333</v>
      </c>
      <c r="T24" s="8">
        <v>0.7611111111111111</v>
      </c>
      <c r="U24" s="8">
        <v>0.24305555555555555</v>
      </c>
      <c r="V24" s="8">
        <v>0.036111111111111115</v>
      </c>
      <c r="W24" s="8">
        <v>0.061111111111111116</v>
      </c>
      <c r="X24" s="8">
        <v>0.8472222222222222</v>
      </c>
      <c r="Y24" s="8">
        <v>0.9111111111111111</v>
      </c>
      <c r="Z24" s="8">
        <v>0.8930555555555556</v>
      </c>
      <c r="AA24" s="8">
        <v>0.8284722222222222</v>
      </c>
      <c r="AB24" s="8">
        <v>0.11180555555555556</v>
      </c>
      <c r="AC24" s="8">
        <v>0.7979166666666666</v>
      </c>
      <c r="AD24" s="8">
        <v>0.09097222222222222</v>
      </c>
      <c r="AE24" s="10">
        <v>0.2309027777777778</v>
      </c>
    </row>
    <row r="25" spans="1:31" ht="15">
      <c r="A25" s="3">
        <f ca="1" t="shared" si="1"/>
        <v>20</v>
      </c>
      <c r="B25" s="3" t="s">
        <v>215</v>
      </c>
      <c r="C25" s="4" t="s">
        <v>148</v>
      </c>
      <c r="D25" s="5" t="s">
        <v>35</v>
      </c>
      <c r="E25" s="5">
        <v>1975</v>
      </c>
      <c r="F25" s="6">
        <v>43813.729166666664</v>
      </c>
      <c r="G25" s="5">
        <v>821</v>
      </c>
      <c r="H25" s="5">
        <v>0</v>
      </c>
      <c r="I25" s="5">
        <f t="shared" si="0"/>
        <v>20</v>
      </c>
      <c r="J25" s="7">
        <v>600</v>
      </c>
      <c r="K25" s="8">
        <v>0.19305555555555554</v>
      </c>
      <c r="L25" s="8">
        <v>0.748611111111111</v>
      </c>
      <c r="M25" s="8">
        <v>0.2701388888888889</v>
      </c>
      <c r="N25" s="8">
        <v>0.17152777777777775</v>
      </c>
      <c r="O25" s="8">
        <v>0.015277777777777777</v>
      </c>
      <c r="P25" s="8">
        <v>0.21458333333333335</v>
      </c>
      <c r="Q25" s="8">
        <v>0.24027777777777778</v>
      </c>
      <c r="R25" s="8">
        <v>0.8895833333333334</v>
      </c>
      <c r="S25" s="8">
        <v>0.13402777777777777</v>
      </c>
      <c r="T25" s="8">
        <v>0.7604166666666666</v>
      </c>
      <c r="U25" s="8">
        <v>0.9965277777777778</v>
      </c>
      <c r="V25" s="8">
        <v>0.04097222222222222</v>
      </c>
      <c r="W25" s="8">
        <v>0.0625</v>
      </c>
      <c r="X25" s="8">
        <v>0.8624999999999999</v>
      </c>
      <c r="Y25" s="8">
        <v>0.9402777777777778</v>
      </c>
      <c r="Z25" s="8">
        <v>0.9159722222222223</v>
      </c>
      <c r="AA25" s="8">
        <v>0.842361111111111</v>
      </c>
      <c r="AB25" s="8">
        <v>0.11597222222222221</v>
      </c>
      <c r="AC25" s="8">
        <v>0.7979166666666666</v>
      </c>
      <c r="AD25" s="8">
        <v>0.09166666666666667</v>
      </c>
      <c r="AE25" s="10">
        <v>0.29922453703703705</v>
      </c>
    </row>
    <row r="26" spans="1:31" ht="15">
      <c r="A26" s="3">
        <f ca="1" t="shared" si="1"/>
        <v>20</v>
      </c>
      <c r="B26" s="3" t="s">
        <v>215</v>
      </c>
      <c r="C26" s="4" t="s">
        <v>149</v>
      </c>
      <c r="D26" s="5" t="s">
        <v>35</v>
      </c>
      <c r="E26" s="5">
        <v>1981</v>
      </c>
      <c r="F26" s="6">
        <v>43813.729166666664</v>
      </c>
      <c r="G26" s="5">
        <v>821</v>
      </c>
      <c r="H26" s="5">
        <v>0</v>
      </c>
      <c r="I26" s="5">
        <f t="shared" si="0"/>
        <v>20</v>
      </c>
      <c r="J26" s="7">
        <v>600</v>
      </c>
      <c r="K26" s="8">
        <v>0.19305555555555554</v>
      </c>
      <c r="L26" s="8">
        <v>0.7541666666666668</v>
      </c>
      <c r="M26" s="8">
        <v>0.2701388888888889</v>
      </c>
      <c r="N26" s="8">
        <v>0.1708333333333333</v>
      </c>
      <c r="O26" s="8">
        <v>0.014583333333333332</v>
      </c>
      <c r="P26" s="8">
        <v>0.21458333333333335</v>
      </c>
      <c r="Q26" s="8">
        <v>0.24027777777777778</v>
      </c>
      <c r="R26" s="8">
        <v>0.8944444444444444</v>
      </c>
      <c r="S26" s="8">
        <v>0.13333333333333333</v>
      </c>
      <c r="T26" s="8">
        <v>0.7743055555555555</v>
      </c>
      <c r="U26" s="8">
        <v>0.9923611111111111</v>
      </c>
      <c r="V26" s="8">
        <v>0.04097222222222222</v>
      </c>
      <c r="W26" s="8">
        <v>0.0625</v>
      </c>
      <c r="X26" s="8">
        <v>0.8708333333333332</v>
      </c>
      <c r="Y26" s="8">
        <v>0.9625</v>
      </c>
      <c r="Z26" s="8">
        <v>0.9208333333333334</v>
      </c>
      <c r="AA26" s="8">
        <v>0.8416666666666667</v>
      </c>
      <c r="AB26" s="8">
        <v>0.11597222222222221</v>
      </c>
      <c r="AC26" s="8">
        <v>0.8048611111111111</v>
      </c>
      <c r="AD26" s="8">
        <v>0.09166666666666667</v>
      </c>
      <c r="AE26" s="10">
        <v>0.29922453703703705</v>
      </c>
    </row>
    <row r="27" spans="1:31" ht="15">
      <c r="A27" s="3">
        <f ca="1" t="shared" si="1"/>
        <v>22</v>
      </c>
      <c r="B27" s="3" t="s">
        <v>215</v>
      </c>
      <c r="C27" s="4" t="s">
        <v>150</v>
      </c>
      <c r="D27" s="5" t="s">
        <v>35</v>
      </c>
      <c r="E27" s="5">
        <v>1961</v>
      </c>
      <c r="F27" s="6">
        <v>43813.729166666664</v>
      </c>
      <c r="G27" s="5">
        <v>867</v>
      </c>
      <c r="H27" s="5">
        <v>0</v>
      </c>
      <c r="I27" s="5">
        <f t="shared" si="0"/>
        <v>20</v>
      </c>
      <c r="J27" s="7">
        <v>600</v>
      </c>
      <c r="K27" s="8">
        <v>0.19375</v>
      </c>
      <c r="L27" s="8">
        <v>0.7479166666666667</v>
      </c>
      <c r="M27" s="8">
        <v>0.3048611111111111</v>
      </c>
      <c r="N27" s="8">
        <v>0.2138888888888889</v>
      </c>
      <c r="O27" s="8">
        <v>0.02152777777777778</v>
      </c>
      <c r="P27" s="8">
        <v>0.24305555555555555</v>
      </c>
      <c r="Q27" s="8">
        <v>0.2798611111111111</v>
      </c>
      <c r="R27" s="8">
        <v>0.8986111111111111</v>
      </c>
      <c r="S27" s="8">
        <v>0.1625</v>
      </c>
      <c r="T27" s="8">
        <v>0.7604166666666666</v>
      </c>
      <c r="U27" s="8">
        <v>0.99375</v>
      </c>
      <c r="V27" s="8">
        <v>0.05277777777777778</v>
      </c>
      <c r="W27" s="8">
        <v>0.0763888888888889</v>
      </c>
      <c r="X27" s="8">
        <v>0.8770833333333333</v>
      </c>
      <c r="Y27" s="8">
        <v>0.9631944444444445</v>
      </c>
      <c r="Z27" s="8">
        <v>0.9284722222222223</v>
      </c>
      <c r="AA27" s="8">
        <v>0.845138888888889</v>
      </c>
      <c r="AB27" s="8">
        <v>0.13125</v>
      </c>
      <c r="AC27" s="8">
        <v>0.8055555555555555</v>
      </c>
      <c r="AD27" s="8">
        <v>0.11041666666666666</v>
      </c>
      <c r="AE27" s="10">
        <v>0.33118055555555553</v>
      </c>
    </row>
    <row r="28" spans="1:31" ht="15">
      <c r="A28" s="3">
        <f ca="1" t="shared" si="1"/>
        <v>22</v>
      </c>
      <c r="B28" s="3" t="s">
        <v>215</v>
      </c>
      <c r="C28" s="4" t="s">
        <v>151</v>
      </c>
      <c r="D28" s="5" t="s">
        <v>35</v>
      </c>
      <c r="E28" s="5">
        <v>1950</v>
      </c>
      <c r="F28" s="6">
        <v>43813.729166666664</v>
      </c>
      <c r="G28" s="5">
        <v>867</v>
      </c>
      <c r="H28" s="5">
        <v>0</v>
      </c>
      <c r="I28" s="5">
        <f t="shared" si="0"/>
        <v>20</v>
      </c>
      <c r="J28" s="7">
        <v>600</v>
      </c>
      <c r="K28" s="8">
        <v>0.19375</v>
      </c>
      <c r="L28" s="8">
        <v>0.7479166666666667</v>
      </c>
      <c r="M28" s="8">
        <v>0.3048611111111111</v>
      </c>
      <c r="N28" s="8">
        <v>0.2152777777777778</v>
      </c>
      <c r="O28" s="8">
        <v>0.02152777777777778</v>
      </c>
      <c r="P28" s="8">
        <v>0.24305555555555555</v>
      </c>
      <c r="Q28" s="8">
        <v>0.28125</v>
      </c>
      <c r="R28" s="8">
        <v>0.8986111111111111</v>
      </c>
      <c r="S28" s="8">
        <v>0.16319444444444445</v>
      </c>
      <c r="T28" s="8">
        <v>0.7604166666666666</v>
      </c>
      <c r="U28" s="8">
        <v>0.99375</v>
      </c>
      <c r="V28" s="8">
        <v>0.05277777777777778</v>
      </c>
      <c r="W28" s="8">
        <v>0.07708333333333334</v>
      </c>
      <c r="X28" s="8">
        <v>0.8770833333333333</v>
      </c>
      <c r="Y28" s="8">
        <v>0.9652777777777778</v>
      </c>
      <c r="Z28" s="8">
        <v>0.9284722222222223</v>
      </c>
      <c r="AA28" s="8">
        <v>0.845138888888889</v>
      </c>
      <c r="AB28" s="8">
        <v>0.13125</v>
      </c>
      <c r="AC28" s="8">
        <v>0.8048611111111111</v>
      </c>
      <c r="AD28" s="8">
        <v>0.1111111111111111</v>
      </c>
      <c r="AE28" s="10">
        <v>0.33118055555555553</v>
      </c>
    </row>
    <row r="29" spans="1:31" ht="15">
      <c r="A29" s="3">
        <f ca="1" t="shared" si="1"/>
        <v>22</v>
      </c>
      <c r="B29" s="3" t="s">
        <v>215</v>
      </c>
      <c r="C29" s="4" t="s">
        <v>152</v>
      </c>
      <c r="D29" s="5" t="s">
        <v>35</v>
      </c>
      <c r="E29" s="5">
        <v>1976</v>
      </c>
      <c r="F29" s="6">
        <v>43813.729166666664</v>
      </c>
      <c r="G29" s="5">
        <v>867</v>
      </c>
      <c r="H29" s="5">
        <v>0</v>
      </c>
      <c r="I29" s="5">
        <f t="shared" si="0"/>
        <v>20</v>
      </c>
      <c r="J29" s="7">
        <v>600</v>
      </c>
      <c r="K29" s="8">
        <v>0.19305555555555554</v>
      </c>
      <c r="L29" s="8">
        <v>0.7479166666666667</v>
      </c>
      <c r="M29" s="8">
        <v>0.3048611111111111</v>
      </c>
      <c r="N29" s="8">
        <v>0.21458333333333335</v>
      </c>
      <c r="O29" s="8">
        <v>0.02152777777777778</v>
      </c>
      <c r="P29" s="8">
        <v>0.2423611111111111</v>
      </c>
      <c r="Q29" s="8">
        <v>0.28055555555555556</v>
      </c>
      <c r="R29" s="8">
        <v>0.8986111111111111</v>
      </c>
      <c r="S29" s="8">
        <v>0.1625</v>
      </c>
      <c r="T29" s="8">
        <v>0.7604166666666666</v>
      </c>
      <c r="U29" s="8">
        <v>0.9930555555555555</v>
      </c>
      <c r="V29" s="8">
        <v>0.05277777777777778</v>
      </c>
      <c r="W29" s="8">
        <v>0.07708333333333334</v>
      </c>
      <c r="X29" s="8">
        <v>0.8770833333333333</v>
      </c>
      <c r="Y29" s="8">
        <v>0.9638888888888889</v>
      </c>
      <c r="Z29" s="8">
        <v>0.9277777777777777</v>
      </c>
      <c r="AA29" s="8">
        <v>0.845138888888889</v>
      </c>
      <c r="AB29" s="8">
        <v>0.13055555555555556</v>
      </c>
      <c r="AC29" s="8">
        <v>0.8055555555555555</v>
      </c>
      <c r="AD29" s="8">
        <v>0.11041666666666666</v>
      </c>
      <c r="AE29" s="10">
        <v>0.33123842592592595</v>
      </c>
    </row>
    <row r="30" spans="1:31" ht="15">
      <c r="A30" s="3">
        <f ca="1" t="shared" si="1"/>
        <v>25</v>
      </c>
      <c r="B30" s="3" t="s">
        <v>215</v>
      </c>
      <c r="C30" s="4" t="s">
        <v>153</v>
      </c>
      <c r="D30" s="5" t="s">
        <v>35</v>
      </c>
      <c r="E30" s="5">
        <v>1976</v>
      </c>
      <c r="F30" s="6">
        <v>43813.729166666664</v>
      </c>
      <c r="G30" s="5">
        <v>868</v>
      </c>
      <c r="H30" s="5">
        <v>0</v>
      </c>
      <c r="I30" s="5">
        <f t="shared" si="0"/>
        <v>20</v>
      </c>
      <c r="J30" s="7">
        <v>600</v>
      </c>
      <c r="K30" s="8">
        <v>0.19375</v>
      </c>
      <c r="L30" s="8">
        <v>0.7479166666666667</v>
      </c>
      <c r="M30" s="8">
        <v>0.3048611111111111</v>
      </c>
      <c r="N30" s="8">
        <v>0.2152777777777778</v>
      </c>
      <c r="O30" s="8">
        <v>0.020833333333333332</v>
      </c>
      <c r="P30" s="8">
        <v>0.2423611111111111</v>
      </c>
      <c r="Q30" s="8">
        <v>0.28055555555555556</v>
      </c>
      <c r="R30" s="8">
        <v>0.8993055555555555</v>
      </c>
      <c r="S30" s="8">
        <v>0.16319444444444445</v>
      </c>
      <c r="T30" s="8">
        <v>0.7604166666666666</v>
      </c>
      <c r="U30" s="8">
        <v>0.9930555555555555</v>
      </c>
      <c r="V30" s="8">
        <v>0.05347222222222222</v>
      </c>
      <c r="W30" s="8">
        <v>0.07708333333333334</v>
      </c>
      <c r="X30" s="8">
        <v>0.8770833333333333</v>
      </c>
      <c r="Y30" s="8">
        <v>0.9652777777777778</v>
      </c>
      <c r="Z30" s="8">
        <v>0.9284722222222223</v>
      </c>
      <c r="AA30" s="8">
        <v>0.845138888888889</v>
      </c>
      <c r="AB30" s="8">
        <v>0.13125</v>
      </c>
      <c r="AC30" s="8">
        <v>0.8048611111111111</v>
      </c>
      <c r="AD30" s="8">
        <v>0.1111111111111111</v>
      </c>
      <c r="AE30" s="10">
        <v>0.33135416666666667</v>
      </c>
    </row>
    <row r="31" spans="1:31" ht="15">
      <c r="A31" s="3">
        <f ca="1" t="shared" si="1"/>
        <v>25</v>
      </c>
      <c r="B31" s="3" t="s">
        <v>215</v>
      </c>
      <c r="C31" s="4" t="s">
        <v>154</v>
      </c>
      <c r="D31" s="5" t="s">
        <v>35</v>
      </c>
      <c r="E31" s="5">
        <v>1974</v>
      </c>
      <c r="F31" s="6">
        <v>43813.729166666664</v>
      </c>
      <c r="G31" s="5">
        <v>868</v>
      </c>
      <c r="H31" s="5">
        <v>0</v>
      </c>
      <c r="I31" s="5">
        <f t="shared" si="0"/>
        <v>20</v>
      </c>
      <c r="J31" s="7">
        <v>600</v>
      </c>
      <c r="K31" s="8">
        <v>0.21180555555555555</v>
      </c>
      <c r="L31" s="8">
        <v>0.7479166666666667</v>
      </c>
      <c r="M31" s="8">
        <v>0.3048611111111111</v>
      </c>
      <c r="N31" s="8">
        <v>0.1840277777777778</v>
      </c>
      <c r="O31" s="8">
        <v>0.9951388888888889</v>
      </c>
      <c r="P31" s="8">
        <v>0.2333333333333333</v>
      </c>
      <c r="Q31" s="8">
        <v>0.2611111111111111</v>
      </c>
      <c r="R31" s="8">
        <v>0.8708333333333332</v>
      </c>
      <c r="S31" s="8">
        <v>0.14583333333333334</v>
      </c>
      <c r="T31" s="8">
        <v>0.7597222222222223</v>
      </c>
      <c r="U31" s="8">
        <v>0.9694444444444444</v>
      </c>
      <c r="V31" s="8">
        <v>0.020833333333333332</v>
      </c>
      <c r="W31" s="8">
        <v>0.05833333333333333</v>
      </c>
      <c r="X31" s="8">
        <v>0.8430555555555556</v>
      </c>
      <c r="Y31" s="8">
        <v>0.9402777777777778</v>
      </c>
      <c r="Z31" s="8">
        <v>0.8937499999999999</v>
      </c>
      <c r="AA31" s="8">
        <v>0.8229166666666666</v>
      </c>
      <c r="AB31" s="8">
        <v>0.125</v>
      </c>
      <c r="AC31" s="8">
        <v>0.7916666666666666</v>
      </c>
      <c r="AD31" s="8">
        <v>0.09027777777777778</v>
      </c>
      <c r="AE31" s="10">
        <v>0.33184027777777775</v>
      </c>
    </row>
    <row r="32" spans="1:31" ht="15">
      <c r="A32" s="3">
        <f ca="1" t="shared" si="1"/>
        <v>27</v>
      </c>
      <c r="B32" s="3" t="s">
        <v>215</v>
      </c>
      <c r="C32" s="4" t="s">
        <v>155</v>
      </c>
      <c r="D32" s="5" t="s">
        <v>35</v>
      </c>
      <c r="E32" s="5">
        <v>1973</v>
      </c>
      <c r="F32" s="6">
        <v>43813.729166666664</v>
      </c>
      <c r="G32" s="5">
        <v>869</v>
      </c>
      <c r="H32" s="5">
        <v>0</v>
      </c>
      <c r="I32" s="5">
        <f t="shared" si="0"/>
        <v>20</v>
      </c>
      <c r="J32" s="7">
        <v>600</v>
      </c>
      <c r="K32" s="8">
        <v>0.2125</v>
      </c>
      <c r="L32" s="8">
        <v>0.748611111111111</v>
      </c>
      <c r="M32" s="8">
        <v>0.3055555555555555</v>
      </c>
      <c r="N32" s="8">
        <v>0.18611111111111112</v>
      </c>
      <c r="O32" s="8">
        <v>0.9958333333333332</v>
      </c>
      <c r="P32" s="8">
        <v>0.2340277777777778</v>
      </c>
      <c r="Q32" s="8">
        <v>0.26180555555555557</v>
      </c>
      <c r="R32" s="8">
        <v>0.8708333333333332</v>
      </c>
      <c r="S32" s="8">
        <v>0.14791666666666667</v>
      </c>
      <c r="T32" s="8">
        <v>0.7597222222222223</v>
      </c>
      <c r="U32" s="8">
        <v>0.970138888888889</v>
      </c>
      <c r="V32" s="8">
        <v>0.020833333333333332</v>
      </c>
      <c r="W32" s="8">
        <v>0.05902777777777778</v>
      </c>
      <c r="X32" s="8">
        <v>0.8430555555555556</v>
      </c>
      <c r="Y32" s="8">
        <v>0.9423611111111111</v>
      </c>
      <c r="Z32" s="8">
        <v>0.8937499999999999</v>
      </c>
      <c r="AA32" s="8">
        <v>0.8229166666666666</v>
      </c>
      <c r="AB32" s="8">
        <v>0.12569444444444444</v>
      </c>
      <c r="AC32" s="8">
        <v>0.7916666666666666</v>
      </c>
      <c r="AD32" s="8">
        <v>0.09027777777777778</v>
      </c>
      <c r="AE32" s="10">
        <v>0.3320138888888889</v>
      </c>
    </row>
    <row r="33" spans="1:31" ht="15">
      <c r="A33" s="3">
        <f ca="1" t="shared" si="1"/>
        <v>27</v>
      </c>
      <c r="B33" s="3" t="s">
        <v>215</v>
      </c>
      <c r="C33" s="4" t="s">
        <v>156</v>
      </c>
      <c r="D33" s="5" t="s">
        <v>35</v>
      </c>
      <c r="E33" s="5">
        <v>1973</v>
      </c>
      <c r="F33" s="6">
        <v>43813.729166666664</v>
      </c>
      <c r="G33" s="5">
        <v>869</v>
      </c>
      <c r="H33" s="5">
        <v>0</v>
      </c>
      <c r="I33" s="5">
        <f t="shared" si="0"/>
        <v>20</v>
      </c>
      <c r="J33" s="7">
        <v>600</v>
      </c>
      <c r="K33" s="8">
        <v>0.21180555555555555</v>
      </c>
      <c r="L33" s="8">
        <v>0.7479166666666667</v>
      </c>
      <c r="M33" s="8">
        <v>0.3048611111111111</v>
      </c>
      <c r="N33" s="8">
        <v>0.18472222222222223</v>
      </c>
      <c r="O33" s="8">
        <v>0.9965277777777778</v>
      </c>
      <c r="P33" s="8">
        <v>0.2333333333333333</v>
      </c>
      <c r="Q33" s="8">
        <v>0.2611111111111111</v>
      </c>
      <c r="R33" s="8">
        <v>0.8708333333333332</v>
      </c>
      <c r="S33" s="8">
        <v>0.14722222222222223</v>
      </c>
      <c r="T33" s="8">
        <v>0.7597222222222223</v>
      </c>
      <c r="U33" s="8">
        <v>0.970138888888889</v>
      </c>
      <c r="V33" s="8">
        <v>0.02013888888888889</v>
      </c>
      <c r="W33" s="8">
        <v>0.05833333333333333</v>
      </c>
      <c r="X33" s="8">
        <v>0.8430555555555556</v>
      </c>
      <c r="Y33" s="8">
        <v>0.9402777777777778</v>
      </c>
      <c r="Z33" s="8">
        <v>0.8937499999999999</v>
      </c>
      <c r="AA33" s="8">
        <v>0.8229166666666666</v>
      </c>
      <c r="AB33" s="8">
        <v>0.125</v>
      </c>
      <c r="AC33" s="8">
        <v>0.7916666666666666</v>
      </c>
      <c r="AD33" s="8">
        <v>0.09027777777777778</v>
      </c>
      <c r="AE33" s="10">
        <v>0.33206018518518515</v>
      </c>
    </row>
    <row r="34" spans="1:31" ht="15">
      <c r="A34" s="3">
        <f ca="1" t="shared" si="1"/>
        <v>29</v>
      </c>
      <c r="B34" s="3" t="s">
        <v>215</v>
      </c>
      <c r="C34" s="4" t="s">
        <v>157</v>
      </c>
      <c r="D34" s="5" t="s">
        <v>35</v>
      </c>
      <c r="E34" s="5">
        <v>1979</v>
      </c>
      <c r="F34" s="6">
        <v>43813.729166666664</v>
      </c>
      <c r="G34" s="5">
        <v>495</v>
      </c>
      <c r="H34" s="5">
        <v>0</v>
      </c>
      <c r="I34" s="5">
        <f t="shared" si="0"/>
        <v>19</v>
      </c>
      <c r="J34" s="7">
        <v>570</v>
      </c>
      <c r="K34" s="8">
        <v>0.9958333333333332</v>
      </c>
      <c r="L34" s="8">
        <v>0.7416666666666667</v>
      </c>
      <c r="M34" s="8">
        <v>0.061111111111111116</v>
      </c>
      <c r="N34" s="8">
        <v>0.008333333333333333</v>
      </c>
      <c r="O34" s="9"/>
      <c r="P34" s="8">
        <v>0.027083333333333334</v>
      </c>
      <c r="Q34" s="8">
        <v>0.04791666666666666</v>
      </c>
      <c r="R34" s="8">
        <v>0.8222222222222223</v>
      </c>
      <c r="S34" s="8">
        <v>0.9763888888888889</v>
      </c>
      <c r="T34" s="8">
        <v>0.7506944444444444</v>
      </c>
      <c r="U34" s="8">
        <v>0.8833333333333333</v>
      </c>
      <c r="V34" s="8">
        <v>0.90625</v>
      </c>
      <c r="W34" s="8">
        <v>0.9243055555555556</v>
      </c>
      <c r="X34" s="8">
        <v>0.8041666666666667</v>
      </c>
      <c r="Y34" s="8">
        <v>0.8583333333333334</v>
      </c>
      <c r="Z34" s="8">
        <v>0.8381944444444445</v>
      </c>
      <c r="AA34" s="8">
        <v>0.7916666666666666</v>
      </c>
      <c r="AB34" s="8">
        <v>0.9597222222222223</v>
      </c>
      <c r="AC34" s="8">
        <v>0.7715277777777777</v>
      </c>
      <c r="AD34" s="8">
        <v>0.9472222222222223</v>
      </c>
      <c r="AE34" s="10">
        <v>0.07291666666666667</v>
      </c>
    </row>
    <row r="35" spans="1:31" ht="15">
      <c r="A35" s="3">
        <f ca="1" t="shared" si="1"/>
        <v>30</v>
      </c>
      <c r="B35" s="3" t="s">
        <v>215</v>
      </c>
      <c r="C35" s="4" t="s">
        <v>158</v>
      </c>
      <c r="D35" s="5" t="s">
        <v>35</v>
      </c>
      <c r="E35" s="5">
        <v>1983</v>
      </c>
      <c r="F35" s="6">
        <v>43813.729166666664</v>
      </c>
      <c r="G35" s="5">
        <v>892</v>
      </c>
      <c r="H35" s="5">
        <v>0</v>
      </c>
      <c r="I35" s="5">
        <f t="shared" si="0"/>
        <v>19</v>
      </c>
      <c r="J35" s="7">
        <v>570</v>
      </c>
      <c r="K35" s="8">
        <v>0.8972222222222223</v>
      </c>
      <c r="L35" s="8">
        <v>0.325</v>
      </c>
      <c r="M35" s="8">
        <v>0.7763888888888889</v>
      </c>
      <c r="N35" s="8">
        <v>0.8638888888888889</v>
      </c>
      <c r="O35" s="8">
        <v>0.07430555555555556</v>
      </c>
      <c r="P35" s="8">
        <v>0.8277777777777778</v>
      </c>
      <c r="Q35" s="8">
        <v>0.8006944444444444</v>
      </c>
      <c r="R35" s="8">
        <v>0.1909722222222222</v>
      </c>
      <c r="S35" s="8">
        <v>0.9187500000000001</v>
      </c>
      <c r="T35" s="8">
        <v>0.3104166666666667</v>
      </c>
      <c r="U35" s="8">
        <v>0.09861111111111111</v>
      </c>
      <c r="V35" s="8">
        <v>0.034722222222222224</v>
      </c>
      <c r="W35" s="8">
        <v>0.003472222222222222</v>
      </c>
      <c r="X35" s="8">
        <v>0.225</v>
      </c>
      <c r="Y35" s="8">
        <v>0.12638888888888888</v>
      </c>
      <c r="Z35" s="8">
        <v>0.15208333333333332</v>
      </c>
      <c r="AA35" s="9"/>
      <c r="AB35" s="8">
        <v>0.9409722222222222</v>
      </c>
      <c r="AC35" s="8">
        <v>0.27499999999999997</v>
      </c>
      <c r="AD35" s="8">
        <v>0.9611111111111111</v>
      </c>
      <c r="AE35" s="10">
        <v>0.34825231481481483</v>
      </c>
    </row>
    <row r="36" spans="1:31" ht="15">
      <c r="A36" s="3">
        <f ca="1" t="shared" si="1"/>
        <v>31</v>
      </c>
      <c r="B36" s="3" t="s">
        <v>215</v>
      </c>
      <c r="C36" s="4" t="s">
        <v>159</v>
      </c>
      <c r="D36" s="5" t="s">
        <v>35</v>
      </c>
      <c r="E36" s="5">
        <v>1959</v>
      </c>
      <c r="F36" s="6">
        <v>43813.729166666664</v>
      </c>
      <c r="G36" s="5">
        <v>864</v>
      </c>
      <c r="H36" s="5">
        <v>0</v>
      </c>
      <c r="I36" s="5">
        <f t="shared" si="0"/>
        <v>18</v>
      </c>
      <c r="J36" s="7">
        <v>540</v>
      </c>
      <c r="K36" s="8">
        <v>0.2625</v>
      </c>
      <c r="L36" s="8">
        <v>0.7590277777777777</v>
      </c>
      <c r="M36" s="9"/>
      <c r="N36" s="8">
        <v>0.23750000000000002</v>
      </c>
      <c r="O36" s="8">
        <v>0.022222222222222223</v>
      </c>
      <c r="P36" s="8">
        <v>0.29097222222222224</v>
      </c>
      <c r="Q36" s="9"/>
      <c r="R36" s="8">
        <v>0.9027777777777778</v>
      </c>
      <c r="S36" s="8">
        <v>0.1909722222222222</v>
      </c>
      <c r="T36" s="8">
        <v>0.7756944444444445</v>
      </c>
      <c r="U36" s="8">
        <v>0.9944444444444445</v>
      </c>
      <c r="V36" s="8">
        <v>0.051388888888888894</v>
      </c>
      <c r="W36" s="8">
        <v>0.08263888888888889</v>
      </c>
      <c r="X36" s="8">
        <v>0.8777777777777778</v>
      </c>
      <c r="Y36" s="8">
        <v>0.9631944444444445</v>
      </c>
      <c r="Z36" s="8">
        <v>0.9340277777777778</v>
      </c>
      <c r="AA36" s="8">
        <v>0.8465277777777778</v>
      </c>
      <c r="AB36" s="8">
        <v>0.16458333333333333</v>
      </c>
      <c r="AC36" s="8">
        <v>0.80625</v>
      </c>
      <c r="AD36" s="8">
        <v>0.12291666666666667</v>
      </c>
      <c r="AE36" s="10">
        <v>0.32881944444444444</v>
      </c>
    </row>
    <row r="37" spans="1:31" ht="15">
      <c r="A37" s="3">
        <f ca="1" t="shared" si="1"/>
        <v>32</v>
      </c>
      <c r="B37" s="3" t="s">
        <v>215</v>
      </c>
      <c r="C37" s="4" t="s">
        <v>160</v>
      </c>
      <c r="D37" s="5" t="s">
        <v>35</v>
      </c>
      <c r="E37" s="5">
        <v>1979</v>
      </c>
      <c r="F37" s="6">
        <v>43813.729166666664</v>
      </c>
      <c r="G37" s="5">
        <v>776</v>
      </c>
      <c r="H37" s="5">
        <v>0</v>
      </c>
      <c r="I37" s="5">
        <f t="shared" si="0"/>
        <v>17</v>
      </c>
      <c r="J37" s="7">
        <v>510</v>
      </c>
      <c r="K37" s="8">
        <v>0.8361111111111111</v>
      </c>
      <c r="L37" s="8">
        <v>0.24791666666666667</v>
      </c>
      <c r="M37" s="8">
        <v>0.7715277777777777</v>
      </c>
      <c r="N37" s="8">
        <v>0.8513888888888889</v>
      </c>
      <c r="O37" s="8">
        <v>0.015277777777777777</v>
      </c>
      <c r="P37" s="8">
        <v>0.8180555555555555</v>
      </c>
      <c r="Q37" s="8">
        <v>0.7895833333333333</v>
      </c>
      <c r="R37" s="8">
        <v>0.16944444444444443</v>
      </c>
      <c r="S37" s="8">
        <v>0.8826388888888889</v>
      </c>
      <c r="T37" s="8">
        <v>0.23055555555555554</v>
      </c>
      <c r="U37" s="8">
        <v>0.03333333333333333</v>
      </c>
      <c r="V37" s="8">
        <v>0.9902777777777777</v>
      </c>
      <c r="W37" s="8">
        <v>0.9611111111111111</v>
      </c>
      <c r="X37" s="9"/>
      <c r="Y37" s="9"/>
      <c r="Z37" s="8">
        <v>0.09999999999999999</v>
      </c>
      <c r="AA37" s="9"/>
      <c r="AB37" s="8">
        <v>0.9055555555555556</v>
      </c>
      <c r="AC37" s="8">
        <v>0.19930555555555554</v>
      </c>
      <c r="AD37" s="8">
        <v>0.9270833333333334</v>
      </c>
      <c r="AE37" s="10">
        <v>0.267662037037037</v>
      </c>
    </row>
    <row r="38" spans="1:31" ht="15">
      <c r="A38" s="3">
        <f ca="1" t="shared" si="1"/>
        <v>33</v>
      </c>
      <c r="B38" s="3" t="s">
        <v>215</v>
      </c>
      <c r="C38" s="4" t="s">
        <v>161</v>
      </c>
      <c r="D38" s="5" t="s">
        <v>35</v>
      </c>
      <c r="E38" s="5">
        <v>1987</v>
      </c>
      <c r="F38" s="6">
        <v>43813.729166666664</v>
      </c>
      <c r="G38" s="5">
        <v>623</v>
      </c>
      <c r="H38" s="5">
        <v>0</v>
      </c>
      <c r="I38" s="5">
        <f t="shared" si="0"/>
        <v>12</v>
      </c>
      <c r="J38" s="7">
        <v>360</v>
      </c>
      <c r="K38" s="8">
        <v>0.8895833333333334</v>
      </c>
      <c r="L38" s="9"/>
      <c r="M38" s="8">
        <v>0.7715277777777777</v>
      </c>
      <c r="N38" s="8">
        <v>0.8673611111111111</v>
      </c>
      <c r="O38" s="8">
        <v>0.05486111111111111</v>
      </c>
      <c r="P38" s="8">
        <v>0.8152777777777778</v>
      </c>
      <c r="Q38" s="8">
        <v>0.7895833333333333</v>
      </c>
      <c r="R38" s="9"/>
      <c r="S38" s="8">
        <v>0.9097222222222222</v>
      </c>
      <c r="T38" s="9"/>
      <c r="U38" s="8">
        <v>0.08263888888888889</v>
      </c>
      <c r="V38" s="8">
        <v>0.03333333333333333</v>
      </c>
      <c r="W38" s="8">
        <v>0.004166666666666667</v>
      </c>
      <c r="X38" s="9"/>
      <c r="Y38" s="9"/>
      <c r="Z38" s="9"/>
      <c r="AA38" s="9"/>
      <c r="AB38" s="8">
        <v>0.938888888888889</v>
      </c>
      <c r="AC38" s="9"/>
      <c r="AD38" s="8">
        <v>0.96875</v>
      </c>
      <c r="AE38" s="10">
        <v>0.16180555555555556</v>
      </c>
    </row>
    <row r="39" spans="1:31" ht="15">
      <c r="A39" s="3">
        <f ca="1" t="shared" si="1"/>
        <v>34</v>
      </c>
      <c r="B39" s="3" t="s">
        <v>215</v>
      </c>
      <c r="C39" s="4" t="s">
        <v>162</v>
      </c>
      <c r="D39" s="5" t="s">
        <v>35</v>
      </c>
      <c r="E39" s="5">
        <v>2003</v>
      </c>
      <c r="F39" s="6">
        <v>43813.729166666664</v>
      </c>
      <c r="G39" s="5">
        <v>854</v>
      </c>
      <c r="H39" s="5">
        <v>0</v>
      </c>
      <c r="I39" s="5">
        <f t="shared" si="0"/>
        <v>12</v>
      </c>
      <c r="J39" s="7">
        <v>360</v>
      </c>
      <c r="K39" s="8">
        <v>0.8659722222222223</v>
      </c>
      <c r="L39" s="9"/>
      <c r="M39" s="8">
        <v>0.7736111111111111</v>
      </c>
      <c r="N39" s="8">
        <v>0.9104166666666668</v>
      </c>
      <c r="O39" s="8">
        <v>0.18125</v>
      </c>
      <c r="P39" s="8">
        <v>0.8270833333333334</v>
      </c>
      <c r="Q39" s="8">
        <v>0.8006944444444444</v>
      </c>
      <c r="R39" s="8">
        <v>0.26666666666666666</v>
      </c>
      <c r="S39" s="8">
        <v>0.011805555555555555</v>
      </c>
      <c r="T39" s="9"/>
      <c r="U39" s="9"/>
      <c r="V39" s="8">
        <v>0.14166666666666666</v>
      </c>
      <c r="W39" s="8">
        <v>0.10277777777777779</v>
      </c>
      <c r="X39" s="9"/>
      <c r="Y39" s="9"/>
      <c r="Z39" s="9"/>
      <c r="AA39" s="9"/>
      <c r="AB39" s="8">
        <v>0.04027777777777778</v>
      </c>
      <c r="AC39" s="9"/>
      <c r="AD39" s="8">
        <v>0.06597222222222222</v>
      </c>
      <c r="AE39" s="10">
        <v>0.3221527777777778</v>
      </c>
    </row>
    <row r="40" spans="1:31" ht="15">
      <c r="A40" s="3">
        <f ca="1" t="shared" si="1"/>
        <v>35</v>
      </c>
      <c r="B40" s="3" t="s">
        <v>215</v>
      </c>
      <c r="C40" s="4" t="s">
        <v>163</v>
      </c>
      <c r="D40" s="5" t="s">
        <v>35</v>
      </c>
      <c r="E40" s="5">
        <v>1974</v>
      </c>
      <c r="F40" s="6">
        <v>43813.729166666664</v>
      </c>
      <c r="G40" s="5">
        <v>856</v>
      </c>
      <c r="H40" s="5">
        <v>0</v>
      </c>
      <c r="I40" s="5">
        <f t="shared" si="0"/>
        <v>12</v>
      </c>
      <c r="J40" s="7">
        <v>360</v>
      </c>
      <c r="K40" s="8">
        <v>0.8659722222222223</v>
      </c>
      <c r="L40" s="9"/>
      <c r="M40" s="8">
        <v>0.7736111111111111</v>
      </c>
      <c r="N40" s="8">
        <v>0.9104166666666668</v>
      </c>
      <c r="O40" s="8">
        <v>0.18125</v>
      </c>
      <c r="P40" s="8">
        <v>0.8270833333333334</v>
      </c>
      <c r="Q40" s="8">
        <v>0.8006944444444444</v>
      </c>
      <c r="R40" s="8">
        <v>0.2652777777777778</v>
      </c>
      <c r="S40" s="8">
        <v>0.011805555555555555</v>
      </c>
      <c r="T40" s="9"/>
      <c r="U40" s="9"/>
      <c r="V40" s="8">
        <v>0.14166666666666666</v>
      </c>
      <c r="W40" s="8">
        <v>0.10208333333333335</v>
      </c>
      <c r="X40" s="9"/>
      <c r="Y40" s="9"/>
      <c r="Z40" s="9"/>
      <c r="AA40" s="9"/>
      <c r="AB40" s="8">
        <v>0.04027777777777778</v>
      </c>
      <c r="AC40" s="9"/>
      <c r="AD40" s="8">
        <v>0.06597222222222222</v>
      </c>
      <c r="AE40" s="10">
        <v>0.3230324074074074</v>
      </c>
    </row>
    <row r="41" spans="1:31" ht="15">
      <c r="A41" s="3">
        <f ca="1" t="shared" si="1"/>
        <v>36</v>
      </c>
      <c r="B41" s="3" t="s">
        <v>215</v>
      </c>
      <c r="C41" s="4" t="s">
        <v>164</v>
      </c>
      <c r="D41" s="5" t="s">
        <v>35</v>
      </c>
      <c r="E41" s="5">
        <v>1979</v>
      </c>
      <c r="F41" s="6">
        <v>43813.729166666664</v>
      </c>
      <c r="G41" s="5">
        <v>314</v>
      </c>
      <c r="H41" s="5">
        <v>0</v>
      </c>
      <c r="I41" s="5">
        <f t="shared" si="0"/>
        <v>11</v>
      </c>
      <c r="J41" s="7">
        <v>330</v>
      </c>
      <c r="K41" s="8">
        <v>0.8243055555555556</v>
      </c>
      <c r="L41" s="9"/>
      <c r="M41" s="8">
        <v>0.7715277777777777</v>
      </c>
      <c r="N41" s="8">
        <v>0.8131944444444444</v>
      </c>
      <c r="O41" s="8">
        <v>0.9256944444444444</v>
      </c>
      <c r="P41" s="8">
        <v>0.7979166666666666</v>
      </c>
      <c r="Q41" s="8">
        <v>0.7840277777777778</v>
      </c>
      <c r="R41" s="9"/>
      <c r="S41" s="8">
        <v>0.8402777777777778</v>
      </c>
      <c r="T41" s="9"/>
      <c r="U41" s="9"/>
      <c r="V41" s="8">
        <v>0.9097222222222222</v>
      </c>
      <c r="W41" s="8">
        <v>0.8916666666666666</v>
      </c>
      <c r="X41" s="9"/>
      <c r="Y41" s="9"/>
      <c r="Z41" s="9"/>
      <c r="AA41" s="9"/>
      <c r="AB41" s="8">
        <v>0.8527777777777777</v>
      </c>
      <c r="AC41" s="9"/>
      <c r="AD41" s="8">
        <v>0.8659722222222223</v>
      </c>
      <c r="AE41" s="10">
        <v>0.9469560185185185</v>
      </c>
    </row>
    <row r="42" spans="1:31" ht="15">
      <c r="A42" s="3">
        <f ca="1" t="shared" si="1"/>
        <v>37</v>
      </c>
      <c r="B42" s="3" t="s">
        <v>215</v>
      </c>
      <c r="C42" s="4" t="s">
        <v>165</v>
      </c>
      <c r="D42" s="5" t="s">
        <v>35</v>
      </c>
      <c r="E42" s="5">
        <v>1987</v>
      </c>
      <c r="F42" s="6">
        <v>43813.729166666664</v>
      </c>
      <c r="G42" s="5">
        <v>371</v>
      </c>
      <c r="H42" s="5">
        <v>0</v>
      </c>
      <c r="I42" s="5">
        <f t="shared" si="0"/>
        <v>11</v>
      </c>
      <c r="J42" s="7">
        <v>330</v>
      </c>
      <c r="K42" s="8">
        <v>0.8361111111111111</v>
      </c>
      <c r="L42" s="9"/>
      <c r="M42" s="8">
        <v>0.7840277777777778</v>
      </c>
      <c r="N42" s="8">
        <v>0.8472222222222222</v>
      </c>
      <c r="O42" s="8">
        <v>0.9625</v>
      </c>
      <c r="P42" s="8">
        <v>0.8215277777777777</v>
      </c>
      <c r="Q42" s="8">
        <v>0.8013888888888889</v>
      </c>
      <c r="R42" s="9"/>
      <c r="S42" s="8">
        <v>0.8673611111111111</v>
      </c>
      <c r="T42" s="9"/>
      <c r="U42" s="9"/>
      <c r="V42" s="8">
        <v>0.9444444444444445</v>
      </c>
      <c r="W42" s="8">
        <v>0.9236111111111112</v>
      </c>
      <c r="X42" s="9"/>
      <c r="Y42" s="9"/>
      <c r="Z42" s="9"/>
      <c r="AA42" s="9"/>
      <c r="AB42" s="8">
        <v>0.8847222222222223</v>
      </c>
      <c r="AC42" s="9"/>
      <c r="AD42" s="8">
        <v>0.9</v>
      </c>
      <c r="AE42" s="10">
        <v>0.9865277777777778</v>
      </c>
    </row>
    <row r="43" spans="1:31" ht="15">
      <c r="A43" s="3">
        <f ca="1" t="shared" si="1"/>
        <v>38</v>
      </c>
      <c r="B43" s="3" t="s">
        <v>215</v>
      </c>
      <c r="C43" s="4" t="s">
        <v>166</v>
      </c>
      <c r="D43" s="5" t="s">
        <v>35</v>
      </c>
      <c r="E43" s="5">
        <v>1977</v>
      </c>
      <c r="F43" s="6">
        <v>43813.729166666664</v>
      </c>
      <c r="G43" s="5">
        <v>469</v>
      </c>
      <c r="H43" s="5">
        <v>0</v>
      </c>
      <c r="I43" s="5">
        <f t="shared" si="0"/>
        <v>11</v>
      </c>
      <c r="J43" s="7">
        <v>330</v>
      </c>
      <c r="K43" s="8">
        <v>0.8361111111111111</v>
      </c>
      <c r="L43" s="9"/>
      <c r="M43" s="8">
        <v>0.7715277777777777</v>
      </c>
      <c r="N43" s="8">
        <v>0.8506944444444445</v>
      </c>
      <c r="O43" s="8">
        <v>0.015972222222222224</v>
      </c>
      <c r="P43" s="8">
        <v>0.8173611111111111</v>
      </c>
      <c r="Q43" s="8">
        <v>0.7895833333333333</v>
      </c>
      <c r="R43" s="9"/>
      <c r="S43" s="8">
        <v>0.8819444444444445</v>
      </c>
      <c r="T43" s="9"/>
      <c r="U43" s="9"/>
      <c r="V43" s="8">
        <v>0.9909722222222223</v>
      </c>
      <c r="W43" s="8">
        <v>0.9611111111111111</v>
      </c>
      <c r="X43" s="9"/>
      <c r="Y43" s="9"/>
      <c r="Z43" s="9"/>
      <c r="AA43" s="9"/>
      <c r="AB43" s="8">
        <v>0.907638888888889</v>
      </c>
      <c r="AC43" s="9"/>
      <c r="AD43" s="8">
        <v>0.9277777777777777</v>
      </c>
      <c r="AE43" s="10">
        <v>0.05480324074074074</v>
      </c>
    </row>
    <row r="44" spans="1:31" ht="15">
      <c r="A44" s="3">
        <f ca="1" t="shared" si="1"/>
        <v>38</v>
      </c>
      <c r="B44" s="3" t="s">
        <v>215</v>
      </c>
      <c r="C44" s="4" t="s">
        <v>167</v>
      </c>
      <c r="D44" s="5" t="s">
        <v>35</v>
      </c>
      <c r="E44" s="5">
        <v>2004</v>
      </c>
      <c r="F44" s="6">
        <v>43813.729166666664</v>
      </c>
      <c r="G44" s="5">
        <v>469</v>
      </c>
      <c r="H44" s="5">
        <v>0</v>
      </c>
      <c r="I44" s="5">
        <f t="shared" si="0"/>
        <v>11</v>
      </c>
      <c r="J44" s="7">
        <v>330</v>
      </c>
      <c r="K44" s="8">
        <v>0.8361111111111111</v>
      </c>
      <c r="L44" s="9"/>
      <c r="M44" s="8">
        <v>0.7715277777777777</v>
      </c>
      <c r="N44" s="8">
        <v>0.8506944444444445</v>
      </c>
      <c r="O44" s="8">
        <v>0.015972222222222224</v>
      </c>
      <c r="P44" s="8">
        <v>0.8173611111111111</v>
      </c>
      <c r="Q44" s="8">
        <v>0.7895833333333333</v>
      </c>
      <c r="R44" s="9"/>
      <c r="S44" s="8">
        <v>0.8819444444444445</v>
      </c>
      <c r="T44" s="9"/>
      <c r="U44" s="9"/>
      <c r="V44" s="8">
        <v>0.9909722222222223</v>
      </c>
      <c r="W44" s="8">
        <v>0.9611111111111111</v>
      </c>
      <c r="X44" s="9"/>
      <c r="Y44" s="9"/>
      <c r="Z44" s="9"/>
      <c r="AA44" s="9"/>
      <c r="AB44" s="8">
        <v>0.907638888888889</v>
      </c>
      <c r="AC44" s="9"/>
      <c r="AD44" s="8">
        <v>0.9277777777777777</v>
      </c>
      <c r="AE44" s="10">
        <v>0.05480324074074074</v>
      </c>
    </row>
    <row r="45" spans="1:31" ht="15">
      <c r="A45" s="3">
        <f ca="1" t="shared" si="1"/>
        <v>40</v>
      </c>
      <c r="B45" s="3" t="s">
        <v>215</v>
      </c>
      <c r="C45" s="4" t="s">
        <v>168</v>
      </c>
      <c r="D45" s="5" t="s">
        <v>46</v>
      </c>
      <c r="E45" s="5">
        <v>1977</v>
      </c>
      <c r="F45" s="6">
        <v>43813.729166666664</v>
      </c>
      <c r="G45" s="5">
        <v>706</v>
      </c>
      <c r="H45" s="5">
        <v>0</v>
      </c>
      <c r="I45" s="5">
        <f t="shared" si="0"/>
        <v>10</v>
      </c>
      <c r="J45" s="7">
        <v>300</v>
      </c>
      <c r="K45" s="8">
        <v>0.04652777777777778</v>
      </c>
      <c r="L45" s="9"/>
      <c r="M45" s="8">
        <v>0.8173611111111111</v>
      </c>
      <c r="N45" s="8">
        <v>0.004166666666666667</v>
      </c>
      <c r="O45" s="8">
        <v>0.18194444444444444</v>
      </c>
      <c r="P45" s="8">
        <v>0.9111111111111111</v>
      </c>
      <c r="Q45" s="8">
        <v>0.876388888888889</v>
      </c>
      <c r="R45" s="9"/>
      <c r="S45" s="8">
        <v>0.06666666666666667</v>
      </c>
      <c r="T45" s="9"/>
      <c r="U45" s="9"/>
      <c r="V45" s="8">
        <v>0.15416666666666667</v>
      </c>
      <c r="W45" s="9"/>
      <c r="X45" s="9"/>
      <c r="Y45" s="9"/>
      <c r="Z45" s="9"/>
      <c r="AA45" s="9"/>
      <c r="AB45" s="8">
        <v>0.09305555555555556</v>
      </c>
      <c r="AC45" s="9"/>
      <c r="AD45" s="8">
        <v>0.12083333333333333</v>
      </c>
      <c r="AE45" s="10">
        <v>0.21940972222222221</v>
      </c>
    </row>
    <row r="46" spans="1:31" ht="15">
      <c r="A46" s="3">
        <f ca="1" t="shared" si="1"/>
        <v>41</v>
      </c>
      <c r="B46" s="3" t="s">
        <v>215</v>
      </c>
      <c r="C46" s="4" t="s">
        <v>169</v>
      </c>
      <c r="D46" s="5" t="s">
        <v>46</v>
      </c>
      <c r="E46" s="5">
        <v>1982</v>
      </c>
      <c r="F46" s="6">
        <v>43813.729166666664</v>
      </c>
      <c r="G46" s="5">
        <v>707</v>
      </c>
      <c r="H46" s="5">
        <v>0</v>
      </c>
      <c r="I46" s="5">
        <f t="shared" si="0"/>
        <v>10</v>
      </c>
      <c r="J46" s="7">
        <v>300</v>
      </c>
      <c r="K46" s="8">
        <v>0.04652777777777778</v>
      </c>
      <c r="L46" s="9"/>
      <c r="M46" s="8">
        <v>0.8173611111111111</v>
      </c>
      <c r="N46" s="8">
        <v>0.004166666666666667</v>
      </c>
      <c r="O46" s="8">
        <v>0.18194444444444444</v>
      </c>
      <c r="P46" s="8">
        <v>0.9104166666666668</v>
      </c>
      <c r="Q46" s="8">
        <v>0.876388888888889</v>
      </c>
      <c r="R46" s="9"/>
      <c r="S46" s="8">
        <v>0.06597222222222222</v>
      </c>
      <c r="T46" s="9"/>
      <c r="U46" s="9"/>
      <c r="V46" s="8">
        <v>0.15416666666666667</v>
      </c>
      <c r="W46" s="9"/>
      <c r="X46" s="9"/>
      <c r="Y46" s="9"/>
      <c r="Z46" s="9"/>
      <c r="AA46" s="9"/>
      <c r="AB46" s="8">
        <v>0.09305555555555556</v>
      </c>
      <c r="AC46" s="9"/>
      <c r="AD46" s="8">
        <v>0.12083333333333333</v>
      </c>
      <c r="AE46" s="10">
        <v>0.2194560185185185</v>
      </c>
    </row>
    <row r="47" spans="1:31" ht="15">
      <c r="A47" s="3">
        <f ca="1" t="shared" si="1"/>
        <v>42</v>
      </c>
      <c r="B47" s="3" t="s">
        <v>215</v>
      </c>
      <c r="C47" s="4" t="s">
        <v>170</v>
      </c>
      <c r="D47" s="5" t="s">
        <v>35</v>
      </c>
      <c r="E47" s="5">
        <v>1983</v>
      </c>
      <c r="F47" s="6">
        <v>43813.729166666664</v>
      </c>
      <c r="G47" s="5">
        <v>615</v>
      </c>
      <c r="H47" s="5">
        <v>0</v>
      </c>
      <c r="I47" s="5">
        <f t="shared" si="0"/>
        <v>9</v>
      </c>
      <c r="J47" s="7">
        <v>270</v>
      </c>
      <c r="K47" s="9"/>
      <c r="L47" s="9"/>
      <c r="M47" s="8">
        <v>0.775</v>
      </c>
      <c r="N47" s="8">
        <v>0.8631944444444444</v>
      </c>
      <c r="O47" s="8">
        <v>0.12430555555555556</v>
      </c>
      <c r="P47" s="8">
        <v>0.8263888888888888</v>
      </c>
      <c r="Q47" s="8">
        <v>0.8020833333333334</v>
      </c>
      <c r="R47" s="9"/>
      <c r="S47" s="8">
        <v>0.9215277777777778</v>
      </c>
      <c r="T47" s="9"/>
      <c r="U47" s="9"/>
      <c r="V47" s="8">
        <v>0.09375</v>
      </c>
      <c r="W47" s="8">
        <v>0.06180555555555556</v>
      </c>
      <c r="X47" s="9"/>
      <c r="Y47" s="9"/>
      <c r="Z47" s="9"/>
      <c r="AA47" s="9"/>
      <c r="AB47" s="8">
        <v>0.9847222222222222</v>
      </c>
      <c r="AC47" s="9"/>
      <c r="AD47" s="9"/>
      <c r="AE47" s="10">
        <v>0.15625</v>
      </c>
    </row>
    <row r="48" spans="1:31" ht="15">
      <c r="A48" s="3">
        <f ca="1" t="shared" si="1"/>
        <v>43</v>
      </c>
      <c r="B48" s="3" t="s">
        <v>215</v>
      </c>
      <c r="C48" s="4" t="s">
        <v>171</v>
      </c>
      <c r="D48" s="5" t="s">
        <v>35</v>
      </c>
      <c r="E48" s="5">
        <v>1978</v>
      </c>
      <c r="F48" s="6">
        <v>43813.729166666664</v>
      </c>
      <c r="G48" s="5">
        <v>707</v>
      </c>
      <c r="H48" s="5">
        <v>0</v>
      </c>
      <c r="I48" s="5">
        <f t="shared" si="0"/>
        <v>8</v>
      </c>
      <c r="J48" s="7">
        <v>240</v>
      </c>
      <c r="K48" s="8">
        <v>0.04583333333333334</v>
      </c>
      <c r="L48" s="9"/>
      <c r="M48" s="8">
        <v>0.8166666666666668</v>
      </c>
      <c r="N48" s="8">
        <v>0.003472222222222222</v>
      </c>
      <c r="O48" s="9"/>
      <c r="P48" s="8">
        <v>0.9104166666666668</v>
      </c>
      <c r="Q48" s="8">
        <v>0.8756944444444444</v>
      </c>
      <c r="R48" s="9"/>
      <c r="S48" s="8">
        <v>0.06597222222222222</v>
      </c>
      <c r="T48" s="9"/>
      <c r="U48" s="9"/>
      <c r="V48" s="8">
        <v>0.15416666666666667</v>
      </c>
      <c r="W48" s="9"/>
      <c r="X48" s="9"/>
      <c r="Y48" s="9"/>
      <c r="Z48" s="9"/>
      <c r="AA48" s="9"/>
      <c r="AB48" s="9"/>
      <c r="AC48" s="9"/>
      <c r="AD48" s="8">
        <v>0.12013888888888889</v>
      </c>
      <c r="AE48" s="10">
        <v>0.21952546296296296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19"/>
  <sheetViews>
    <sheetView zoomScalePageLayoutView="0" workbookViewId="0" topLeftCell="A1">
      <selection activeCell="B6" sqref="B6:J19"/>
    </sheetView>
  </sheetViews>
  <sheetFormatPr defaultColWidth="9.28125" defaultRowHeight="15"/>
  <cols>
    <col min="1" max="2" width="9.28125" style="0" customWidth="1"/>
    <col min="3" max="3" width="23.140625" style="0" bestFit="1" customWidth="1"/>
    <col min="4" max="4" width="3.8515625" style="0" bestFit="1" customWidth="1"/>
    <col min="5" max="5" width="5.00390625" style="0" bestFit="1" customWidth="1"/>
    <col min="6" max="6" width="15.57421875" style="0" bestFit="1" customWidth="1"/>
    <col min="7" max="10" width="9.28125" style="0" customWidth="1"/>
    <col min="11" max="19" width="4.28125" style="0" bestFit="1" customWidth="1"/>
    <col min="20" max="55" width="5.140625" style="0" bestFit="1" customWidth="1"/>
    <col min="56" max="56" width="4.28125" style="0" bestFit="1" customWidth="1"/>
    <col min="57" max="57" width="6.140625" style="0" bestFit="1" customWidth="1"/>
  </cols>
  <sheetData>
    <row r="1" spans="1:2" ht="23.25">
      <c r="A1" s="1" t="s">
        <v>0</v>
      </c>
      <c r="B1" s="1"/>
    </row>
    <row r="3" spans="1:2" ht="18">
      <c r="A3" s="2" t="s">
        <v>172</v>
      </c>
      <c r="B3" s="2"/>
    </row>
    <row r="5" spans="1:57" ht="30">
      <c r="A5" s="3" t="s">
        <v>2</v>
      </c>
      <c r="B5" s="3"/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79</v>
      </c>
      <c r="L5" s="3" t="s">
        <v>80</v>
      </c>
      <c r="M5" s="3" t="s">
        <v>81</v>
      </c>
      <c r="N5" s="3" t="s">
        <v>82</v>
      </c>
      <c r="O5" s="3" t="s">
        <v>83</v>
      </c>
      <c r="P5" s="3" t="s">
        <v>84</v>
      </c>
      <c r="Q5" s="3" t="s">
        <v>85</v>
      </c>
      <c r="R5" s="3" t="s">
        <v>86</v>
      </c>
      <c r="S5" s="3" t="s">
        <v>87</v>
      </c>
      <c r="T5" s="3" t="s">
        <v>88</v>
      </c>
      <c r="U5" s="3" t="s">
        <v>119</v>
      </c>
      <c r="V5" s="3" t="s">
        <v>120</v>
      </c>
      <c r="W5" s="3" t="s">
        <v>121</v>
      </c>
      <c r="X5" s="3" t="s">
        <v>122</v>
      </c>
      <c r="Y5" s="3" t="s">
        <v>123</v>
      </c>
      <c r="Z5" s="3" t="s">
        <v>124</v>
      </c>
      <c r="AA5" s="3" t="s">
        <v>125</v>
      </c>
      <c r="AB5" s="3" t="s">
        <v>126</v>
      </c>
      <c r="AC5" s="3" t="s">
        <v>127</v>
      </c>
      <c r="AD5" s="3" t="s">
        <v>128</v>
      </c>
      <c r="AE5" s="3" t="s">
        <v>173</v>
      </c>
      <c r="AF5" s="3" t="s">
        <v>174</v>
      </c>
      <c r="AG5" s="3" t="s">
        <v>175</v>
      </c>
      <c r="AH5" s="3" t="s">
        <v>176</v>
      </c>
      <c r="AI5" s="3" t="s">
        <v>177</v>
      </c>
      <c r="AJ5" s="3" t="s">
        <v>178</v>
      </c>
      <c r="AK5" s="3" t="s">
        <v>179</v>
      </c>
      <c r="AL5" s="3" t="s">
        <v>180</v>
      </c>
      <c r="AM5" s="3" t="s">
        <v>181</v>
      </c>
      <c r="AN5" s="3" t="s">
        <v>182</v>
      </c>
      <c r="AO5" s="3" t="s">
        <v>183</v>
      </c>
      <c r="AP5" s="3" t="s">
        <v>184</v>
      </c>
      <c r="AQ5" s="3" t="s">
        <v>185</v>
      </c>
      <c r="AR5" s="3" t="s">
        <v>186</v>
      </c>
      <c r="AS5" s="3" t="s">
        <v>187</v>
      </c>
      <c r="AT5" s="3" t="s">
        <v>188</v>
      </c>
      <c r="AU5" s="3" t="s">
        <v>189</v>
      </c>
      <c r="AV5" s="3" t="s">
        <v>190</v>
      </c>
      <c r="AW5" s="3" t="s">
        <v>191</v>
      </c>
      <c r="AX5" s="3" t="s">
        <v>192</v>
      </c>
      <c r="AY5" s="3" t="s">
        <v>193</v>
      </c>
      <c r="AZ5" s="3" t="s">
        <v>194</v>
      </c>
      <c r="BA5" s="3" t="s">
        <v>195</v>
      </c>
      <c r="BB5" s="3" t="s">
        <v>196</v>
      </c>
      <c r="BC5" s="3" t="s">
        <v>197</v>
      </c>
      <c r="BD5" s="3" t="s">
        <v>32</v>
      </c>
      <c r="BE5" s="3" t="s">
        <v>33</v>
      </c>
    </row>
    <row r="6" spans="1:57" ht="15">
      <c r="A6" s="3">
        <f ca="1">IF(J6=J5,IF(I6=I5,IF(G6=G5,A5,CELL("wiersz",A1)),CELL("wiersz",A1)),CELL("wiersz",A1))</f>
        <v>1</v>
      </c>
      <c r="B6" s="3" t="s">
        <v>216</v>
      </c>
      <c r="C6" s="4" t="s">
        <v>198</v>
      </c>
      <c r="D6" s="5" t="s">
        <v>35</v>
      </c>
      <c r="E6" s="5">
        <v>1970</v>
      </c>
      <c r="F6" s="6">
        <v>43813.729166666664</v>
      </c>
      <c r="G6" s="5">
        <v>1003</v>
      </c>
      <c r="H6" s="5">
        <v>43</v>
      </c>
      <c r="I6" s="5">
        <f>COUNT(K6:BD6)</f>
        <v>28</v>
      </c>
      <c r="J6" s="7">
        <v>1567</v>
      </c>
      <c r="K6" s="9"/>
      <c r="L6" s="9"/>
      <c r="M6" s="9"/>
      <c r="N6" s="9"/>
      <c r="O6" s="8">
        <v>0.8215277777777777</v>
      </c>
      <c r="P6" s="8">
        <v>0.8368055555555555</v>
      </c>
      <c r="Q6" s="8">
        <v>0.8576388888888888</v>
      </c>
      <c r="R6" s="8">
        <v>0.7576388888888889</v>
      </c>
      <c r="S6" s="8">
        <v>0.8756944444444444</v>
      </c>
      <c r="T6" s="9"/>
      <c r="U6" s="8">
        <v>0.8076388888888889</v>
      </c>
      <c r="V6" s="9"/>
      <c r="W6" s="9"/>
      <c r="X6" s="9"/>
      <c r="Y6" s="8">
        <v>0.7916666666666666</v>
      </c>
      <c r="Z6" s="8">
        <v>0.775</v>
      </c>
      <c r="AA6" s="8">
        <v>0.3659722222222222</v>
      </c>
      <c r="AB6" s="8">
        <v>0.8888888888888888</v>
      </c>
      <c r="AC6" s="8">
        <v>0.3923611111111111</v>
      </c>
      <c r="AD6" s="8">
        <v>0.9020833333333332</v>
      </c>
      <c r="AE6" s="9"/>
      <c r="AF6" s="9"/>
      <c r="AG6" s="8">
        <v>0.05416666666666667</v>
      </c>
      <c r="AH6" s="9"/>
      <c r="AI6" s="8">
        <v>0.23194444444444443</v>
      </c>
      <c r="AJ6" s="8">
        <v>0.9826388888888888</v>
      </c>
      <c r="AK6" s="9"/>
      <c r="AL6" s="8">
        <v>0.02013888888888889</v>
      </c>
      <c r="AM6" s="8">
        <v>0.12569444444444444</v>
      </c>
      <c r="AN6" s="8">
        <v>0.3104166666666667</v>
      </c>
      <c r="AO6" s="9"/>
      <c r="AP6" s="9"/>
      <c r="AQ6" s="8">
        <v>0.10486111111111111</v>
      </c>
      <c r="AR6" s="9"/>
      <c r="AS6" s="8">
        <v>0.3458333333333334</v>
      </c>
      <c r="AT6" s="8">
        <v>0.18680555555555556</v>
      </c>
      <c r="AU6" s="8">
        <v>0.2569444444444445</v>
      </c>
      <c r="AV6" s="8">
        <v>0.9583333333333334</v>
      </c>
      <c r="AW6" s="8">
        <v>0.07291666666666667</v>
      </c>
      <c r="AX6" s="8">
        <v>0.3277777777777778</v>
      </c>
      <c r="AY6" s="9"/>
      <c r="AZ6" s="9"/>
      <c r="BA6" s="8">
        <v>0.14930555555555555</v>
      </c>
      <c r="BB6" s="8">
        <v>0.9229166666666666</v>
      </c>
      <c r="BC6" s="8">
        <v>0.21736111111111112</v>
      </c>
      <c r="BD6" s="9"/>
      <c r="BE6" s="10">
        <v>0.4251388888888889</v>
      </c>
    </row>
    <row r="7" spans="1:57" ht="15">
      <c r="A7" s="3">
        <f ca="1">IF(J7=J6,IF(I7=I6,IF(G7=G6,A6,CELL("wiersz",A2)),CELL("wiersz",A2)),CELL("wiersz",A2))</f>
        <v>2</v>
      </c>
      <c r="B7" s="3" t="s">
        <v>216</v>
      </c>
      <c r="C7" s="4" t="s">
        <v>199</v>
      </c>
      <c r="D7" s="5" t="s">
        <v>35</v>
      </c>
      <c r="E7" s="5">
        <v>1962</v>
      </c>
      <c r="F7" s="6">
        <v>43813.729166666664</v>
      </c>
      <c r="G7" s="5">
        <v>955</v>
      </c>
      <c r="H7" s="5">
        <v>0</v>
      </c>
      <c r="I7" s="5">
        <f aca="true" t="shared" si="0" ref="I7:I19">COUNT(K7:BD7)</f>
        <v>24</v>
      </c>
      <c r="J7" s="7">
        <v>1410</v>
      </c>
      <c r="K7" s="9"/>
      <c r="L7" s="9"/>
      <c r="M7" s="8">
        <v>0.7506944444444444</v>
      </c>
      <c r="N7" s="9"/>
      <c r="O7" s="8">
        <v>0.3513888888888889</v>
      </c>
      <c r="P7" s="8">
        <v>0.36944444444444446</v>
      </c>
      <c r="Q7" s="8">
        <v>0.7625000000000001</v>
      </c>
      <c r="R7" s="8">
        <v>0.32569444444444445</v>
      </c>
      <c r="S7" s="8">
        <v>0.7875</v>
      </c>
      <c r="T7" s="9"/>
      <c r="U7" s="9"/>
      <c r="V7" s="9"/>
      <c r="W7" s="9"/>
      <c r="X7" s="8">
        <v>0.3034722222222222</v>
      </c>
      <c r="Y7" s="8">
        <v>0.013194444444444444</v>
      </c>
      <c r="Z7" s="8">
        <v>0.04027777777777778</v>
      </c>
      <c r="AA7" s="8">
        <v>0.24097222222222223</v>
      </c>
      <c r="AB7" s="8">
        <v>0.8027777777777777</v>
      </c>
      <c r="AC7" s="8">
        <v>0.27638888888888885</v>
      </c>
      <c r="AD7" s="8">
        <v>0.8166666666666668</v>
      </c>
      <c r="AE7" s="9"/>
      <c r="AF7" s="9"/>
      <c r="AG7" s="8">
        <v>0.9479166666666666</v>
      </c>
      <c r="AH7" s="9"/>
      <c r="AI7" s="8">
        <v>0.09861111111111111</v>
      </c>
      <c r="AJ7" s="8">
        <v>0.9243055555555556</v>
      </c>
      <c r="AK7" s="9"/>
      <c r="AL7" s="9"/>
      <c r="AM7" s="9"/>
      <c r="AN7" s="9"/>
      <c r="AO7" s="9"/>
      <c r="AP7" s="9"/>
      <c r="AQ7" s="9"/>
      <c r="AR7" s="9"/>
      <c r="AS7" s="8">
        <v>0.21736111111111112</v>
      </c>
      <c r="AT7" s="9"/>
      <c r="AU7" s="8">
        <v>0.1326388888888889</v>
      </c>
      <c r="AV7" s="8">
        <v>0.8854166666666666</v>
      </c>
      <c r="AW7" s="8">
        <v>0.9729166666666668</v>
      </c>
      <c r="AX7" s="8">
        <v>0.17152777777777775</v>
      </c>
      <c r="AY7" s="9"/>
      <c r="AZ7" s="9"/>
      <c r="BA7" s="9"/>
      <c r="BB7" s="8">
        <v>0.85</v>
      </c>
      <c r="BC7" s="8">
        <v>0.06597222222222222</v>
      </c>
      <c r="BD7" s="8">
        <v>0.18888888888888888</v>
      </c>
      <c r="BE7" s="10">
        <v>0.3918171296296296</v>
      </c>
    </row>
    <row r="8" spans="1:57" ht="15">
      <c r="A8" s="3">
        <f aca="true" ca="1" t="shared" si="1" ref="A8:A19">IF(J8=J7,IF(I8=I7,IF(G8=G7,A7,CELL("wiersz",A3)),CELL("wiersz",A3)),CELL("wiersz",A3))</f>
        <v>3</v>
      </c>
      <c r="B8" s="3" t="s">
        <v>216</v>
      </c>
      <c r="C8" s="4" t="s">
        <v>200</v>
      </c>
      <c r="D8" s="5" t="s">
        <v>35</v>
      </c>
      <c r="E8" s="5">
        <v>1972</v>
      </c>
      <c r="F8" s="6">
        <v>43813.729166666664</v>
      </c>
      <c r="G8" s="5">
        <v>1009</v>
      </c>
      <c r="H8" s="5">
        <v>49</v>
      </c>
      <c r="I8" s="5">
        <f t="shared" si="0"/>
        <v>26</v>
      </c>
      <c r="J8" s="7">
        <v>1361</v>
      </c>
      <c r="K8" s="8">
        <v>0.8243055555555556</v>
      </c>
      <c r="L8" s="9"/>
      <c r="M8" s="8">
        <v>0.7506944444444444</v>
      </c>
      <c r="N8" s="8">
        <v>0.8125</v>
      </c>
      <c r="O8" s="9"/>
      <c r="P8" s="8">
        <v>0.7909722222222223</v>
      </c>
      <c r="Q8" s="8">
        <v>0.7701388888888889</v>
      </c>
      <c r="R8" s="8">
        <v>0.3854166666666667</v>
      </c>
      <c r="S8" s="8">
        <v>0.8388888888888889</v>
      </c>
      <c r="T8" s="9"/>
      <c r="U8" s="9"/>
      <c r="V8" s="9"/>
      <c r="W8" s="9"/>
      <c r="X8" s="8">
        <v>0.33888888888888885</v>
      </c>
      <c r="Y8" s="9"/>
      <c r="Z8" s="8">
        <v>0.3638888888888889</v>
      </c>
      <c r="AA8" s="8">
        <v>0.2826388888888889</v>
      </c>
      <c r="AB8" s="8">
        <v>0.8527777777777777</v>
      </c>
      <c r="AC8" s="8">
        <v>0.31527777777777777</v>
      </c>
      <c r="AD8" s="8">
        <v>0.8701388888888889</v>
      </c>
      <c r="AE8" s="8">
        <v>0.19652777777777777</v>
      </c>
      <c r="AF8" s="9"/>
      <c r="AG8" s="8">
        <v>0.9618055555555555</v>
      </c>
      <c r="AH8" s="9"/>
      <c r="AI8" s="8">
        <v>0.06944444444444443</v>
      </c>
      <c r="AJ8" s="9"/>
      <c r="AK8" s="8">
        <v>0.22430555555555556</v>
      </c>
      <c r="AL8" s="9"/>
      <c r="AM8" s="9"/>
      <c r="AN8" s="9"/>
      <c r="AO8" s="9"/>
      <c r="AP8" s="8">
        <v>0.24930555555555556</v>
      </c>
      <c r="AQ8" s="9"/>
      <c r="AR8" s="9"/>
      <c r="AS8" s="9"/>
      <c r="AT8" s="8">
        <v>0.016666666666666666</v>
      </c>
      <c r="AU8" s="8">
        <v>0.1013888888888889</v>
      </c>
      <c r="AV8" s="8">
        <v>0.9340277777777778</v>
      </c>
      <c r="AW8" s="8">
        <v>0.9826388888888888</v>
      </c>
      <c r="AX8" s="8">
        <v>0.12638888888888888</v>
      </c>
      <c r="AY8" s="9"/>
      <c r="AZ8" s="9"/>
      <c r="BA8" s="9"/>
      <c r="BB8" s="8">
        <v>0.8972222222222223</v>
      </c>
      <c r="BC8" s="8">
        <v>0.051388888888888894</v>
      </c>
      <c r="BD8" s="8">
        <v>0.14722222222222223</v>
      </c>
      <c r="BE8" s="10">
        <v>0.42936342592592597</v>
      </c>
    </row>
    <row r="9" spans="1:57" ht="15">
      <c r="A9" s="3">
        <f ca="1" t="shared" si="1"/>
        <v>4</v>
      </c>
      <c r="B9" s="3" t="s">
        <v>216</v>
      </c>
      <c r="C9" s="4" t="s">
        <v>201</v>
      </c>
      <c r="D9" s="5" t="s">
        <v>35</v>
      </c>
      <c r="E9" s="5">
        <v>1979</v>
      </c>
      <c r="F9" s="6">
        <v>43813.729166666664</v>
      </c>
      <c r="G9" s="5">
        <v>984</v>
      </c>
      <c r="H9" s="5">
        <v>24</v>
      </c>
      <c r="I9" s="5">
        <f t="shared" si="0"/>
        <v>23</v>
      </c>
      <c r="J9" s="7">
        <v>1296</v>
      </c>
      <c r="K9" s="9"/>
      <c r="L9" s="9"/>
      <c r="M9" s="9"/>
      <c r="N9" s="9"/>
      <c r="O9" s="8">
        <v>0.3625</v>
      </c>
      <c r="P9" s="8">
        <v>0.7479166666666667</v>
      </c>
      <c r="Q9" s="8">
        <v>0.7625000000000001</v>
      </c>
      <c r="R9" s="8">
        <v>0.3833333333333333</v>
      </c>
      <c r="S9" s="8">
        <v>0.7777777777777778</v>
      </c>
      <c r="T9" s="9"/>
      <c r="U9" s="9"/>
      <c r="V9" s="9"/>
      <c r="W9" s="9"/>
      <c r="X9" s="8">
        <v>0.28680555555555554</v>
      </c>
      <c r="Y9" s="8">
        <v>0.3354166666666667</v>
      </c>
      <c r="Z9" s="8">
        <v>0.3090277777777778</v>
      </c>
      <c r="AA9" s="8">
        <v>0.24027777777777778</v>
      </c>
      <c r="AB9" s="8">
        <v>0.7930555555555556</v>
      </c>
      <c r="AC9" s="8">
        <v>0.2638888888888889</v>
      </c>
      <c r="AD9" s="9"/>
      <c r="AE9" s="9"/>
      <c r="AF9" s="9"/>
      <c r="AG9" s="8">
        <v>0.9416666666666668</v>
      </c>
      <c r="AH9" s="8">
        <v>0.09305555555555556</v>
      </c>
      <c r="AI9" s="9"/>
      <c r="AJ9" s="8">
        <v>0.9243055555555556</v>
      </c>
      <c r="AK9" s="9"/>
      <c r="AL9" s="9"/>
      <c r="AM9" s="8">
        <v>0.015972222222222224</v>
      </c>
      <c r="AN9" s="9"/>
      <c r="AO9" s="9"/>
      <c r="AP9" s="9"/>
      <c r="AQ9" s="8">
        <v>0.9965277777777778</v>
      </c>
      <c r="AR9" s="9"/>
      <c r="AS9" s="8">
        <v>0.21736111111111112</v>
      </c>
      <c r="AT9" s="9"/>
      <c r="AU9" s="8">
        <v>0.1326388888888889</v>
      </c>
      <c r="AV9" s="8">
        <v>0.8847222222222223</v>
      </c>
      <c r="AW9" s="9"/>
      <c r="AX9" s="8">
        <v>0.18611111111111112</v>
      </c>
      <c r="AY9" s="9"/>
      <c r="AZ9" s="8">
        <v>0.8465277777777778</v>
      </c>
      <c r="BA9" s="8">
        <v>0.035416666666666666</v>
      </c>
      <c r="BB9" s="8">
        <v>0.8645833333333334</v>
      </c>
      <c r="BC9" s="9"/>
      <c r="BD9" s="9"/>
      <c r="BE9" s="10">
        <v>0.41233796296296293</v>
      </c>
    </row>
    <row r="10" spans="1:57" ht="15">
      <c r="A10" s="3">
        <f ca="1" t="shared" si="1"/>
        <v>5</v>
      </c>
      <c r="B10" s="3" t="s">
        <v>216</v>
      </c>
      <c r="C10" s="4" t="s">
        <v>202</v>
      </c>
      <c r="D10" s="5" t="s">
        <v>35</v>
      </c>
      <c r="E10" s="5">
        <v>1963</v>
      </c>
      <c r="F10" s="6">
        <v>43813.729166666664</v>
      </c>
      <c r="G10" s="5">
        <v>979</v>
      </c>
      <c r="H10" s="5">
        <v>19</v>
      </c>
      <c r="I10" s="5">
        <f t="shared" si="0"/>
        <v>22</v>
      </c>
      <c r="J10" s="7">
        <v>1191</v>
      </c>
      <c r="K10" s="9"/>
      <c r="L10" s="9"/>
      <c r="M10" s="8">
        <v>0.7506944444444444</v>
      </c>
      <c r="N10" s="9"/>
      <c r="O10" s="8">
        <v>0.37222222222222223</v>
      </c>
      <c r="P10" s="8">
        <v>0.3875</v>
      </c>
      <c r="Q10" s="8">
        <v>0.7638888888888888</v>
      </c>
      <c r="R10" s="8">
        <v>0.3458333333333334</v>
      </c>
      <c r="S10" s="8">
        <v>0.7840277777777778</v>
      </c>
      <c r="T10" s="9"/>
      <c r="U10" s="9"/>
      <c r="V10" s="9"/>
      <c r="W10" s="8">
        <v>0.9243055555555556</v>
      </c>
      <c r="X10" s="8">
        <v>0.325</v>
      </c>
      <c r="Y10" s="8">
        <v>0.24444444444444446</v>
      </c>
      <c r="Z10" s="8">
        <v>0.3055555555555555</v>
      </c>
      <c r="AA10" s="9"/>
      <c r="AB10" s="8">
        <v>0.7999999999999999</v>
      </c>
      <c r="AC10" s="9"/>
      <c r="AD10" s="8">
        <v>0.8826388888888889</v>
      </c>
      <c r="AE10" s="9"/>
      <c r="AF10" s="9"/>
      <c r="AG10" s="8">
        <v>0.017361111111111112</v>
      </c>
      <c r="AH10" s="9"/>
      <c r="AI10" s="9"/>
      <c r="AJ10" s="8">
        <v>0.9923611111111111</v>
      </c>
      <c r="AK10" s="9"/>
      <c r="AL10" s="9"/>
      <c r="AM10" s="8">
        <v>0.12916666666666668</v>
      </c>
      <c r="AN10" s="9"/>
      <c r="AO10" s="9"/>
      <c r="AP10" s="9"/>
      <c r="AQ10" s="8">
        <v>0.10277777777777779</v>
      </c>
      <c r="AR10" s="9"/>
      <c r="AS10" s="9"/>
      <c r="AT10" s="8">
        <v>0.16805555555555554</v>
      </c>
      <c r="AU10" s="9"/>
      <c r="AV10" s="8">
        <v>0.9715277777777778</v>
      </c>
      <c r="AW10" s="8">
        <v>0.20555555555555557</v>
      </c>
      <c r="AX10" s="9"/>
      <c r="AY10" s="9"/>
      <c r="AZ10" s="8">
        <v>0.8624999999999999</v>
      </c>
      <c r="BA10" s="9"/>
      <c r="BB10" s="8">
        <v>0.94375</v>
      </c>
      <c r="BC10" s="8">
        <v>0.28055555555555556</v>
      </c>
      <c r="BD10" s="9"/>
      <c r="BE10" s="10">
        <v>0.4085185185185185</v>
      </c>
    </row>
    <row r="11" spans="1:57" ht="15">
      <c r="A11" s="3">
        <f ca="1" t="shared" si="1"/>
        <v>5</v>
      </c>
      <c r="B11" s="3" t="s">
        <v>216</v>
      </c>
      <c r="C11" s="4" t="s">
        <v>203</v>
      </c>
      <c r="D11" s="5" t="s">
        <v>35</v>
      </c>
      <c r="E11" s="5">
        <v>1958</v>
      </c>
      <c r="F11" s="6">
        <v>43813.729166666664</v>
      </c>
      <c r="G11" s="5">
        <v>979</v>
      </c>
      <c r="H11" s="5">
        <v>19</v>
      </c>
      <c r="I11" s="5">
        <f t="shared" si="0"/>
        <v>22</v>
      </c>
      <c r="J11" s="7">
        <v>1191</v>
      </c>
      <c r="K11" s="9"/>
      <c r="L11" s="9"/>
      <c r="M11" s="8">
        <v>0.7506944444444444</v>
      </c>
      <c r="N11" s="9"/>
      <c r="O11" s="8">
        <v>0.3729166666666666</v>
      </c>
      <c r="P11" s="8">
        <v>0.3875</v>
      </c>
      <c r="Q11" s="8">
        <v>0.7638888888888888</v>
      </c>
      <c r="R11" s="8">
        <v>0.3458333333333334</v>
      </c>
      <c r="S11" s="8">
        <v>0.7840277777777778</v>
      </c>
      <c r="T11" s="9"/>
      <c r="U11" s="9"/>
      <c r="V11" s="9"/>
      <c r="W11" s="8">
        <v>0.9243055555555556</v>
      </c>
      <c r="X11" s="8">
        <v>0.325</v>
      </c>
      <c r="Y11" s="8">
        <v>0.24444444444444446</v>
      </c>
      <c r="Z11" s="8">
        <v>0.30624999999999997</v>
      </c>
      <c r="AA11" s="9"/>
      <c r="AB11" s="8">
        <v>0.7999999999999999</v>
      </c>
      <c r="AC11" s="9"/>
      <c r="AD11" s="8">
        <v>0.8826388888888889</v>
      </c>
      <c r="AE11" s="9"/>
      <c r="AF11" s="9"/>
      <c r="AG11" s="8">
        <v>0.016666666666666666</v>
      </c>
      <c r="AH11" s="9"/>
      <c r="AI11" s="9"/>
      <c r="AJ11" s="8">
        <v>0.9923611111111111</v>
      </c>
      <c r="AK11" s="9"/>
      <c r="AL11" s="9"/>
      <c r="AM11" s="8">
        <v>0.12916666666666668</v>
      </c>
      <c r="AN11" s="9"/>
      <c r="AO11" s="9"/>
      <c r="AP11" s="9"/>
      <c r="AQ11" s="8">
        <v>0.10347222222222223</v>
      </c>
      <c r="AR11" s="9"/>
      <c r="AS11" s="9"/>
      <c r="AT11" s="8">
        <v>0.16805555555555554</v>
      </c>
      <c r="AU11" s="9"/>
      <c r="AV11" s="8">
        <v>0.9715277777777778</v>
      </c>
      <c r="AW11" s="8">
        <v>0.20625000000000002</v>
      </c>
      <c r="AX11" s="9"/>
      <c r="AY11" s="9"/>
      <c r="AZ11" s="8">
        <v>0.8624999999999999</v>
      </c>
      <c r="BA11" s="9"/>
      <c r="BB11" s="8">
        <v>0.94375</v>
      </c>
      <c r="BC11" s="8">
        <v>0.28194444444444444</v>
      </c>
      <c r="BD11" s="9"/>
      <c r="BE11" s="10">
        <v>0.40866898148148145</v>
      </c>
    </row>
    <row r="12" spans="1:57" ht="15">
      <c r="A12" s="3">
        <f ca="1" t="shared" si="1"/>
        <v>7</v>
      </c>
      <c r="B12" s="3" t="s">
        <v>216</v>
      </c>
      <c r="C12" s="4" t="s">
        <v>204</v>
      </c>
      <c r="D12" s="5" t="s">
        <v>35</v>
      </c>
      <c r="E12" s="5">
        <v>1969</v>
      </c>
      <c r="F12" s="6">
        <v>43813.729166666664</v>
      </c>
      <c r="G12" s="5">
        <v>982</v>
      </c>
      <c r="H12" s="5">
        <v>22</v>
      </c>
      <c r="I12" s="5">
        <f t="shared" si="0"/>
        <v>21</v>
      </c>
      <c r="J12" s="7">
        <v>1178</v>
      </c>
      <c r="K12" s="9"/>
      <c r="L12" s="9"/>
      <c r="M12" s="8">
        <v>0.7868055555555555</v>
      </c>
      <c r="N12" s="8">
        <v>0.8701388888888889</v>
      </c>
      <c r="O12" s="8">
        <v>0.9118055555555555</v>
      </c>
      <c r="P12" s="8">
        <v>0.8909722222222222</v>
      </c>
      <c r="Q12" s="8">
        <v>0.8055555555555555</v>
      </c>
      <c r="R12" s="8">
        <v>0.37777777777777777</v>
      </c>
      <c r="S12" s="8">
        <v>0.8222222222222223</v>
      </c>
      <c r="T12" s="9"/>
      <c r="U12" s="9"/>
      <c r="V12" s="8">
        <v>0.9270833333333334</v>
      </c>
      <c r="W12" s="8">
        <v>0.9465277777777777</v>
      </c>
      <c r="X12" s="9"/>
      <c r="Y12" s="9"/>
      <c r="Z12" s="9"/>
      <c r="AA12" s="8">
        <v>0.34861111111111115</v>
      </c>
      <c r="AB12" s="8">
        <v>0.8375</v>
      </c>
      <c r="AC12" s="9"/>
      <c r="AD12" s="8">
        <v>0.8520833333333333</v>
      </c>
      <c r="AE12" s="9"/>
      <c r="AF12" s="9"/>
      <c r="AG12" s="8">
        <v>0.10833333333333334</v>
      </c>
      <c r="AH12" s="9"/>
      <c r="AI12" s="9"/>
      <c r="AJ12" s="8">
        <v>0.016666666666666666</v>
      </c>
      <c r="AK12" s="9"/>
      <c r="AL12" s="8">
        <v>0.04722222222222222</v>
      </c>
      <c r="AM12" s="8">
        <v>0.2388888888888889</v>
      </c>
      <c r="AN12" s="9"/>
      <c r="AO12" s="9"/>
      <c r="AP12" s="9"/>
      <c r="AQ12" s="9"/>
      <c r="AR12" s="9"/>
      <c r="AS12" s="9"/>
      <c r="AT12" s="8">
        <v>0.18194444444444444</v>
      </c>
      <c r="AU12" s="9"/>
      <c r="AV12" s="8">
        <v>0.9944444444444445</v>
      </c>
      <c r="AW12" s="8">
        <v>0.1451388888888889</v>
      </c>
      <c r="AX12" s="9"/>
      <c r="AY12" s="9"/>
      <c r="AZ12" s="9"/>
      <c r="BA12" s="8">
        <v>0.26458333333333334</v>
      </c>
      <c r="BB12" s="8">
        <v>0.9659722222222222</v>
      </c>
      <c r="BC12" s="9"/>
      <c r="BD12" s="9"/>
      <c r="BE12" s="10">
        <v>0.4109375</v>
      </c>
    </row>
    <row r="13" spans="1:57" ht="15">
      <c r="A13" s="3">
        <f ca="1" t="shared" si="1"/>
        <v>8</v>
      </c>
      <c r="B13" s="3" t="s">
        <v>216</v>
      </c>
      <c r="C13" s="4" t="s">
        <v>205</v>
      </c>
      <c r="D13" s="5" t="s">
        <v>35</v>
      </c>
      <c r="E13" s="5">
        <v>1970</v>
      </c>
      <c r="F13" s="6">
        <v>43813.729166666664</v>
      </c>
      <c r="G13" s="5">
        <v>1012</v>
      </c>
      <c r="H13" s="5">
        <v>52</v>
      </c>
      <c r="I13" s="5">
        <f t="shared" si="0"/>
        <v>23</v>
      </c>
      <c r="J13" s="7">
        <v>1108</v>
      </c>
      <c r="K13" s="9"/>
      <c r="L13" s="9"/>
      <c r="M13" s="9"/>
      <c r="N13" s="9"/>
      <c r="O13" s="8">
        <v>0.7861111111111111</v>
      </c>
      <c r="P13" s="9"/>
      <c r="Q13" s="9"/>
      <c r="R13" s="8">
        <v>0.7576388888888889</v>
      </c>
      <c r="S13" s="9"/>
      <c r="T13" s="9"/>
      <c r="U13" s="8">
        <v>0.7979166666666666</v>
      </c>
      <c r="V13" s="8">
        <v>0.3979166666666667</v>
      </c>
      <c r="W13" s="9"/>
      <c r="X13" s="8">
        <v>0.9861111111111112</v>
      </c>
      <c r="Y13" s="8">
        <v>0.8291666666666666</v>
      </c>
      <c r="Z13" s="8">
        <v>0.8444444444444444</v>
      </c>
      <c r="AA13" s="8">
        <v>0.9680555555555556</v>
      </c>
      <c r="AB13" s="9"/>
      <c r="AC13" s="8">
        <v>0.01875</v>
      </c>
      <c r="AD13" s="9"/>
      <c r="AE13" s="9"/>
      <c r="AF13" s="8">
        <v>0.07430555555555556</v>
      </c>
      <c r="AG13" s="9"/>
      <c r="AH13" s="8">
        <v>0.2625</v>
      </c>
      <c r="AI13" s="8">
        <v>0.8743055555555556</v>
      </c>
      <c r="AJ13" s="9"/>
      <c r="AK13" s="8">
        <v>0.12291666666666667</v>
      </c>
      <c r="AL13" s="9"/>
      <c r="AM13" s="9"/>
      <c r="AN13" s="9"/>
      <c r="AO13" s="9"/>
      <c r="AP13" s="8">
        <v>0.10069444444444443</v>
      </c>
      <c r="AQ13" s="9"/>
      <c r="AR13" s="8">
        <v>0.03819444444444444</v>
      </c>
      <c r="AS13" s="8">
        <v>0.9368055555555556</v>
      </c>
      <c r="AT13" s="8">
        <v>0.33194444444444443</v>
      </c>
      <c r="AU13" s="8">
        <v>0.9041666666666667</v>
      </c>
      <c r="AV13" s="9"/>
      <c r="AW13" s="8">
        <v>0.3597222222222222</v>
      </c>
      <c r="AX13" s="8">
        <v>0.19652777777777777</v>
      </c>
      <c r="AY13" s="9"/>
      <c r="AZ13" s="9"/>
      <c r="BA13" s="8">
        <v>0.2951388888888889</v>
      </c>
      <c r="BB13" s="9"/>
      <c r="BC13" s="8">
        <v>0.8618055555555556</v>
      </c>
      <c r="BD13" s="8">
        <v>0.16666666666666666</v>
      </c>
      <c r="BE13" s="10">
        <v>0.4314004629629629</v>
      </c>
    </row>
    <row r="14" spans="1:57" ht="15">
      <c r="A14" s="3">
        <f ca="1" t="shared" si="1"/>
        <v>9</v>
      </c>
      <c r="B14" s="3" t="s">
        <v>216</v>
      </c>
      <c r="C14" s="4" t="s">
        <v>206</v>
      </c>
      <c r="D14" s="5" t="s">
        <v>46</v>
      </c>
      <c r="E14" s="5">
        <v>1954</v>
      </c>
      <c r="F14" s="6">
        <v>43813.729166666664</v>
      </c>
      <c r="G14" s="5">
        <v>934</v>
      </c>
      <c r="H14" s="5">
        <v>0</v>
      </c>
      <c r="I14" s="5">
        <f t="shared" si="0"/>
        <v>16</v>
      </c>
      <c r="J14" s="7">
        <v>980</v>
      </c>
      <c r="K14" s="9"/>
      <c r="L14" s="8">
        <v>0.3576388888888889</v>
      </c>
      <c r="M14" s="9"/>
      <c r="N14" s="8">
        <v>0.8986111111111111</v>
      </c>
      <c r="O14" s="9"/>
      <c r="P14" s="8">
        <v>0.751388888888889</v>
      </c>
      <c r="Q14" s="8">
        <v>0.7819444444444444</v>
      </c>
      <c r="R14" s="9"/>
      <c r="S14" s="8">
        <v>0.8708333333333332</v>
      </c>
      <c r="T14" s="9"/>
      <c r="U14" s="9"/>
      <c r="V14" s="9"/>
      <c r="W14" s="9"/>
      <c r="X14" s="9"/>
      <c r="Y14" s="9"/>
      <c r="Z14" s="8">
        <v>0.2534722222222222</v>
      </c>
      <c r="AA14" s="8">
        <v>0.29305555555555557</v>
      </c>
      <c r="AB14" s="8">
        <v>0.8541666666666666</v>
      </c>
      <c r="AC14" s="8">
        <v>0.3277777777777778</v>
      </c>
      <c r="AD14" s="8">
        <v>0.9201388888888888</v>
      </c>
      <c r="AE14" s="9"/>
      <c r="AF14" s="9"/>
      <c r="AG14" s="8">
        <v>0.13819444444444443</v>
      </c>
      <c r="AH14" s="9"/>
      <c r="AI14" s="9"/>
      <c r="AJ14" s="8">
        <v>0.0062499999999999995</v>
      </c>
      <c r="AK14" s="9"/>
      <c r="AL14" s="8">
        <v>0.04791666666666666</v>
      </c>
      <c r="AM14" s="9"/>
      <c r="AN14" s="9"/>
      <c r="AO14" s="9"/>
      <c r="AP14" s="9"/>
      <c r="AQ14" s="9"/>
      <c r="AR14" s="9"/>
      <c r="AS14" s="9"/>
      <c r="AT14" s="9"/>
      <c r="AU14" s="9"/>
      <c r="AV14" s="8">
        <v>0.9798611111111111</v>
      </c>
      <c r="AW14" s="8">
        <v>0.16180555555555556</v>
      </c>
      <c r="AX14" s="9"/>
      <c r="AY14" s="9"/>
      <c r="AZ14" s="9"/>
      <c r="BA14" s="9"/>
      <c r="BB14" s="8">
        <v>0.9479166666666666</v>
      </c>
      <c r="BC14" s="9"/>
      <c r="BD14" s="9"/>
      <c r="BE14" s="10">
        <v>0.37777777777777777</v>
      </c>
    </row>
    <row r="15" spans="1:57" ht="15">
      <c r="A15" s="3">
        <f ca="1" t="shared" si="1"/>
        <v>10</v>
      </c>
      <c r="B15" s="3" t="s">
        <v>216</v>
      </c>
      <c r="C15" s="4" t="s">
        <v>207</v>
      </c>
      <c r="D15" s="5" t="s">
        <v>35</v>
      </c>
      <c r="E15" s="5">
        <v>1974</v>
      </c>
      <c r="F15" s="6">
        <v>43813.729166666664</v>
      </c>
      <c r="G15" s="5">
        <v>930</v>
      </c>
      <c r="H15" s="5">
        <v>0</v>
      </c>
      <c r="I15" s="5">
        <f t="shared" si="0"/>
        <v>16</v>
      </c>
      <c r="J15" s="7">
        <v>850</v>
      </c>
      <c r="K15" s="9"/>
      <c r="L15" s="8">
        <v>0.7583333333333333</v>
      </c>
      <c r="M15" s="8">
        <v>0.35833333333333334</v>
      </c>
      <c r="N15" s="9"/>
      <c r="O15" s="8">
        <v>0.29444444444444445</v>
      </c>
      <c r="P15" s="8">
        <v>0.325</v>
      </c>
      <c r="Q15" s="9"/>
      <c r="R15" s="8">
        <v>0.9597222222222223</v>
      </c>
      <c r="S15" s="9"/>
      <c r="T15" s="9"/>
      <c r="U15" s="8">
        <v>0.26666666666666666</v>
      </c>
      <c r="V15" s="9"/>
      <c r="W15" s="9"/>
      <c r="X15" s="8">
        <v>0.9243055555555556</v>
      </c>
      <c r="Y15" s="8">
        <v>0.24305555555555555</v>
      </c>
      <c r="Z15" s="8">
        <v>0.9965277777777778</v>
      </c>
      <c r="AA15" s="8">
        <v>0.8784722222222222</v>
      </c>
      <c r="AB15" s="9"/>
      <c r="AC15" s="8">
        <v>0.8333333333333334</v>
      </c>
      <c r="AD15" s="9"/>
      <c r="AE15" s="9"/>
      <c r="AF15" s="9"/>
      <c r="AG15" s="9"/>
      <c r="AH15" s="9"/>
      <c r="AI15" s="8">
        <v>0.057638888888888885</v>
      </c>
      <c r="AJ15" s="9"/>
      <c r="AK15" s="9"/>
      <c r="AL15" s="9"/>
      <c r="AM15" s="9"/>
      <c r="AN15" s="9"/>
      <c r="AO15" s="9"/>
      <c r="AP15" s="9"/>
      <c r="AQ15" s="9"/>
      <c r="AR15" s="8">
        <v>0.8027777777777777</v>
      </c>
      <c r="AS15" s="9"/>
      <c r="AT15" s="8">
        <v>0.14097222222222222</v>
      </c>
      <c r="AU15" s="9"/>
      <c r="AV15" s="9"/>
      <c r="AW15" s="8">
        <v>0.19305555555555554</v>
      </c>
      <c r="AX15" s="9"/>
      <c r="AY15" s="9"/>
      <c r="AZ15" s="9"/>
      <c r="BA15" s="9"/>
      <c r="BB15" s="9"/>
      <c r="BC15" s="8">
        <v>0.027083333333333334</v>
      </c>
      <c r="BD15" s="9"/>
      <c r="BE15" s="10">
        <v>0.3746643518518518</v>
      </c>
    </row>
    <row r="16" spans="1:57" ht="15">
      <c r="A16" s="3">
        <f ca="1" t="shared" si="1"/>
        <v>10</v>
      </c>
      <c r="B16" s="3" t="s">
        <v>216</v>
      </c>
      <c r="C16" s="4" t="s">
        <v>208</v>
      </c>
      <c r="D16" s="5" t="s">
        <v>35</v>
      </c>
      <c r="E16" s="5">
        <v>1982</v>
      </c>
      <c r="F16" s="6">
        <v>43813.729166666664</v>
      </c>
      <c r="G16" s="5">
        <v>930</v>
      </c>
      <c r="H16" s="5">
        <v>0</v>
      </c>
      <c r="I16" s="5">
        <f t="shared" si="0"/>
        <v>16</v>
      </c>
      <c r="J16" s="7">
        <v>850</v>
      </c>
      <c r="K16" s="9"/>
      <c r="L16" s="8">
        <v>0.7583333333333333</v>
      </c>
      <c r="M16" s="8">
        <v>0.35833333333333334</v>
      </c>
      <c r="N16" s="9"/>
      <c r="O16" s="8">
        <v>0.29444444444444445</v>
      </c>
      <c r="P16" s="8">
        <v>0.32569444444444445</v>
      </c>
      <c r="Q16" s="9"/>
      <c r="R16" s="8">
        <v>0.9597222222222223</v>
      </c>
      <c r="S16" s="9"/>
      <c r="T16" s="9"/>
      <c r="U16" s="8">
        <v>0.26666666666666666</v>
      </c>
      <c r="V16" s="9"/>
      <c r="W16" s="9"/>
      <c r="X16" s="8">
        <v>0.9243055555555556</v>
      </c>
      <c r="Y16" s="8">
        <v>0.24305555555555555</v>
      </c>
      <c r="Z16" s="8">
        <v>0.9944444444444445</v>
      </c>
      <c r="AA16" s="8">
        <v>0.8784722222222222</v>
      </c>
      <c r="AB16" s="9"/>
      <c r="AC16" s="8">
        <v>0.8340277777777777</v>
      </c>
      <c r="AD16" s="9"/>
      <c r="AE16" s="9"/>
      <c r="AF16" s="9"/>
      <c r="AG16" s="9"/>
      <c r="AH16" s="9"/>
      <c r="AI16" s="8">
        <v>0.05694444444444444</v>
      </c>
      <c r="AJ16" s="9"/>
      <c r="AK16" s="9"/>
      <c r="AL16" s="9"/>
      <c r="AM16" s="9"/>
      <c r="AN16" s="9"/>
      <c r="AO16" s="9"/>
      <c r="AP16" s="9"/>
      <c r="AQ16" s="9"/>
      <c r="AR16" s="8">
        <v>0.8027777777777777</v>
      </c>
      <c r="AS16" s="9"/>
      <c r="AT16" s="8">
        <v>0.14097222222222222</v>
      </c>
      <c r="AU16" s="9"/>
      <c r="AV16" s="9"/>
      <c r="AW16" s="8">
        <v>0.19305555555555554</v>
      </c>
      <c r="AX16" s="9"/>
      <c r="AY16" s="9"/>
      <c r="AZ16" s="9"/>
      <c r="BA16" s="9"/>
      <c r="BB16" s="9"/>
      <c r="BC16" s="8">
        <v>0.027083333333333334</v>
      </c>
      <c r="BD16" s="9"/>
      <c r="BE16" s="10">
        <v>0.37472222222222223</v>
      </c>
    </row>
    <row r="17" spans="1:57" ht="15">
      <c r="A17" s="3">
        <f ca="1" t="shared" si="1"/>
        <v>12</v>
      </c>
      <c r="B17" s="3" t="s">
        <v>216</v>
      </c>
      <c r="C17" s="4" t="s">
        <v>209</v>
      </c>
      <c r="D17" s="5" t="s">
        <v>46</v>
      </c>
      <c r="E17" s="5">
        <v>1955</v>
      </c>
      <c r="F17" s="6">
        <v>43813.729166666664</v>
      </c>
      <c r="G17" s="5">
        <v>960</v>
      </c>
      <c r="H17" s="5">
        <v>0</v>
      </c>
      <c r="I17" s="5">
        <f t="shared" si="0"/>
        <v>11</v>
      </c>
      <c r="J17" s="7">
        <v>760</v>
      </c>
      <c r="K17" s="9"/>
      <c r="L17" s="9"/>
      <c r="M17" s="8">
        <v>0.7479166666666667</v>
      </c>
      <c r="N17" s="9"/>
      <c r="O17" s="9"/>
      <c r="P17" s="9"/>
      <c r="Q17" s="8">
        <v>0.7840277777777778</v>
      </c>
      <c r="R17" s="8">
        <v>0.34652777777777777</v>
      </c>
      <c r="S17" s="8">
        <v>0.8069444444444445</v>
      </c>
      <c r="T17" s="9"/>
      <c r="U17" s="9"/>
      <c r="V17" s="9"/>
      <c r="W17" s="9"/>
      <c r="X17" s="9"/>
      <c r="Y17" s="9"/>
      <c r="Z17" s="8">
        <v>0.3104166666666667</v>
      </c>
      <c r="AA17" s="9"/>
      <c r="AB17" s="8">
        <v>0.8395833333333332</v>
      </c>
      <c r="AC17" s="9"/>
      <c r="AD17" s="9"/>
      <c r="AE17" s="9"/>
      <c r="AF17" s="9"/>
      <c r="AG17" s="9"/>
      <c r="AH17" s="9"/>
      <c r="AI17" s="9"/>
      <c r="AJ17" s="8">
        <v>0.9930555555555555</v>
      </c>
      <c r="AK17" s="9"/>
      <c r="AL17" s="8">
        <v>0.05277777777777778</v>
      </c>
      <c r="AM17" s="9"/>
      <c r="AN17" s="9"/>
      <c r="AO17" s="9"/>
      <c r="AP17" s="9"/>
      <c r="AQ17" s="9"/>
      <c r="AR17" s="9"/>
      <c r="AS17" s="9"/>
      <c r="AT17" s="9"/>
      <c r="AU17" s="9"/>
      <c r="AV17" s="8">
        <v>0.9333333333333332</v>
      </c>
      <c r="AW17" s="8">
        <v>0.19652777777777777</v>
      </c>
      <c r="AX17" s="9"/>
      <c r="AY17" s="9"/>
      <c r="AZ17" s="9"/>
      <c r="BA17" s="9"/>
      <c r="BB17" s="8">
        <v>0.8951388888888889</v>
      </c>
      <c r="BC17" s="9"/>
      <c r="BD17" s="9"/>
      <c r="BE17" s="10">
        <v>0.39532407407407405</v>
      </c>
    </row>
    <row r="18" spans="1:57" ht="15">
      <c r="A18" s="3">
        <f ca="1" t="shared" si="1"/>
        <v>13</v>
      </c>
      <c r="B18" s="3" t="s">
        <v>216</v>
      </c>
      <c r="C18" s="4" t="s">
        <v>210</v>
      </c>
      <c r="D18" s="5" t="s">
        <v>46</v>
      </c>
      <c r="E18" s="5">
        <v>1955</v>
      </c>
      <c r="F18" s="6">
        <v>43813.729166666664</v>
      </c>
      <c r="G18" s="5">
        <v>957</v>
      </c>
      <c r="H18" s="5">
        <v>0</v>
      </c>
      <c r="I18" s="5">
        <f t="shared" si="0"/>
        <v>9</v>
      </c>
      <c r="J18" s="7">
        <v>580</v>
      </c>
      <c r="K18" s="9"/>
      <c r="L18" s="9"/>
      <c r="M18" s="8">
        <v>0.7479166666666667</v>
      </c>
      <c r="N18" s="9"/>
      <c r="O18" s="8">
        <v>0.33958333333333335</v>
      </c>
      <c r="P18" s="8">
        <v>0.36319444444444443</v>
      </c>
      <c r="Q18" s="8">
        <v>0.7708333333333334</v>
      </c>
      <c r="R18" s="8">
        <v>0.30416666666666664</v>
      </c>
      <c r="S18" s="9"/>
      <c r="T18" s="9"/>
      <c r="U18" s="9"/>
      <c r="V18" s="9"/>
      <c r="W18" s="9"/>
      <c r="X18" s="9"/>
      <c r="Y18" s="9"/>
      <c r="Z18" s="9"/>
      <c r="AA18" s="9"/>
      <c r="AB18" s="8">
        <v>0.9083333333333333</v>
      </c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8">
        <v>0.08958333333333333</v>
      </c>
      <c r="AW18" s="8">
        <v>0.1451388888888889</v>
      </c>
      <c r="AX18" s="9"/>
      <c r="AY18" s="9"/>
      <c r="AZ18" s="9"/>
      <c r="BA18" s="9"/>
      <c r="BB18" s="8">
        <v>0.034722222222222224</v>
      </c>
      <c r="BC18" s="9"/>
      <c r="BD18" s="9"/>
      <c r="BE18" s="10">
        <v>0.3931481481481482</v>
      </c>
    </row>
    <row r="19" spans="1:57" ht="15">
      <c r="A19" s="3">
        <f ca="1" t="shared" si="1"/>
        <v>14</v>
      </c>
      <c r="B19" s="3" t="s">
        <v>216</v>
      </c>
      <c r="C19" s="4" t="s">
        <v>211</v>
      </c>
      <c r="D19" s="5" t="s">
        <v>35</v>
      </c>
      <c r="E19" s="5">
        <v>1951</v>
      </c>
      <c r="F19" s="6">
        <v>43813.729166666664</v>
      </c>
      <c r="G19" s="5">
        <v>944</v>
      </c>
      <c r="H19" s="5">
        <v>0</v>
      </c>
      <c r="I19" s="5">
        <f t="shared" si="0"/>
        <v>8</v>
      </c>
      <c r="J19" s="7">
        <v>510</v>
      </c>
      <c r="K19" s="9"/>
      <c r="L19" s="9"/>
      <c r="M19" s="9"/>
      <c r="N19" s="9"/>
      <c r="O19" s="9"/>
      <c r="P19" s="8">
        <v>0.8638888888888889</v>
      </c>
      <c r="Q19" s="8">
        <v>0.9256944444444444</v>
      </c>
      <c r="R19" s="9"/>
      <c r="S19" s="8">
        <v>0.9770833333333333</v>
      </c>
      <c r="T19" s="9"/>
      <c r="U19" s="9"/>
      <c r="V19" s="9"/>
      <c r="W19" s="9"/>
      <c r="X19" s="9"/>
      <c r="Y19" s="9"/>
      <c r="Z19" s="8">
        <v>0.30972222222222223</v>
      </c>
      <c r="AA19" s="9"/>
      <c r="AB19" s="8">
        <v>0.009722222222222222</v>
      </c>
      <c r="AC19" s="9"/>
      <c r="AD19" s="8">
        <v>0.043750000000000004</v>
      </c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8">
        <v>0.16944444444444443</v>
      </c>
      <c r="AX19" s="9"/>
      <c r="AY19" s="9"/>
      <c r="AZ19" s="9"/>
      <c r="BA19" s="9"/>
      <c r="BB19" s="8">
        <v>0.09166666666666667</v>
      </c>
      <c r="BC19" s="9"/>
      <c r="BD19" s="9"/>
      <c r="BE19" s="10">
        <v>0.3843287037037037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2019-12-25T12:06:09Z</dcterms:created>
  <dcterms:modified xsi:type="dcterms:W3CDTF">2019-12-27T17:55:08Z</dcterms:modified>
  <cp:category/>
  <cp:version/>
  <cp:contentType/>
  <cp:contentStatus/>
</cp:coreProperties>
</file>