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755" activeTab="1"/>
  </bookViews>
  <sheets>
    <sheet name="OPEN_K (2)" sheetId="1" r:id="rId1"/>
    <sheet name="OPEN_M (2)" sheetId="2" r:id="rId2"/>
  </sheets>
  <externalReferences>
    <externalReference r:id="rId5"/>
  </externalReferences>
  <definedNames>
    <definedName name="_xlnm._FilterDatabase" localSheetId="1" hidden="1">'OPEN_M (2)'!$A$3:$AQ$69</definedName>
    <definedName name="_xlfn.IFERROR" hidden="1">#NAME?</definedName>
    <definedName name="_xlfn.SUMIFS" hidden="1">#NAME?</definedName>
    <definedName name="kom">'[1]Lista startowa'!#REF!</definedName>
    <definedName name="_xlnm.Print_Titles" localSheetId="0">'OPEN_K (2)'!$1:$3</definedName>
    <definedName name="_xlnm.Print_Titles" localSheetId="1">'OPEN_M (2)'!$1:$3</definedName>
    <definedName name="wwwwww">'[1]Lista startowa'!#REF!</definedName>
  </definedNames>
  <calcPr fullCalcOnLoad="1"/>
</workbook>
</file>

<file path=xl/sharedStrings.xml><?xml version="1.0" encoding="utf-8"?>
<sst xmlns="http://schemas.openxmlformats.org/spreadsheetml/2006/main" count="586" uniqueCount="195">
  <si>
    <t>Biegowe Grand Prix Biegam Bo Lubię Lasy Mazurskie - KLASYFIKACJA</t>
  </si>
  <si>
    <t>LP</t>
  </si>
  <si>
    <t>NAZWISKO &amp; IMIĘ</t>
  </si>
  <si>
    <t>ROK UR.</t>
  </si>
  <si>
    <t>KAT. WIEKOWA</t>
  </si>
  <si>
    <t>MIEJSCE KAT. WIEKOWA</t>
  </si>
  <si>
    <t>MIEJSCOWOŚĆ</t>
  </si>
  <si>
    <t>KLUB</t>
  </si>
  <si>
    <t>PISZ</t>
  </si>
  <si>
    <t>RUCIANE NIDA</t>
  </si>
  <si>
    <t>MRĄGOWO</t>
  </si>
  <si>
    <t>STRZAŁOWO</t>
  </si>
  <si>
    <t>SPYCHOWO</t>
  </si>
  <si>
    <t>RAZEM</t>
  </si>
  <si>
    <t>ILOŚĆ STARÓW</t>
  </si>
  <si>
    <t>CZY KLASYFIKACJA</t>
  </si>
  <si>
    <t>ZAKRZEWSKA ANNA</t>
  </si>
  <si>
    <t>OPEN</t>
  </si>
  <si>
    <t>SEMENIUK JUSTYNA</t>
  </si>
  <si>
    <t>SIWIK PAULA</t>
  </si>
  <si>
    <t>ALICKA KATARZYNA</t>
  </si>
  <si>
    <t>CIBOROWSKA ANETA</t>
  </si>
  <si>
    <t>KIŚLUK ANNA</t>
  </si>
  <si>
    <t>MURACH SYLWIA</t>
  </si>
  <si>
    <t>WYKOWSKA ANETA</t>
  </si>
  <si>
    <t>KURPIEWSKA DOROTA</t>
  </si>
  <si>
    <t>MROZIŃSKA DOROTA</t>
  </si>
  <si>
    <t>FILIPIAK MAGDALENA</t>
  </si>
  <si>
    <t>WAWRZYNOWICZ ALEKSANDRA</t>
  </si>
  <si>
    <t>BUSZYNIEWICZ ALINA</t>
  </si>
  <si>
    <t>CHARUBIN ANNA</t>
  </si>
  <si>
    <t>ŁUŃSKA REGINA</t>
  </si>
  <si>
    <t>GOŚCIAŃSKA IZABELA</t>
  </si>
  <si>
    <t>SZYPCZYŃSKA MONIKA</t>
  </si>
  <si>
    <t>SĘPKA DARIA</t>
  </si>
  <si>
    <t>STOLARCZYK ANIA</t>
  </si>
  <si>
    <t>NESTEROWICZ BOŻENA</t>
  </si>
  <si>
    <t>ROMANKIEIWCZ WISŁAWA</t>
  </si>
  <si>
    <t>WAWRZYNOWICZ JULIA</t>
  </si>
  <si>
    <t>REGINIA ANETA</t>
  </si>
  <si>
    <t>BAŁDYGA KAROLINA</t>
  </si>
  <si>
    <t>EJDYS URSZULA</t>
  </si>
  <si>
    <t>TRASZKUĆ ANNA</t>
  </si>
  <si>
    <t>ŻUKOWIEC ALEKSANDRA</t>
  </si>
  <si>
    <t>PRZYCHODZEŃ ANNA</t>
  </si>
  <si>
    <t>KOWALCZYK ANETA</t>
  </si>
  <si>
    <t>ORZOŁEK JOANNA</t>
  </si>
  <si>
    <t>PALIWODA MARTYNA</t>
  </si>
  <si>
    <t>SZNAJDER BEATA</t>
  </si>
  <si>
    <t>BUSZYNIEWICZ MONIKA</t>
  </si>
  <si>
    <t>GADOMSKA NATALIA</t>
  </si>
  <si>
    <t>JAROSIŃSKA LIWIA</t>
  </si>
  <si>
    <t>DŁUGOSZ LIDIA</t>
  </si>
  <si>
    <t>PUPEK ALEKSANDRA</t>
  </si>
  <si>
    <t>GOŁĘBIEWSKA EMILIA</t>
  </si>
  <si>
    <t>MAKIEWICZ PAULINA</t>
  </si>
  <si>
    <t>KIŚLUK KATARZYNA</t>
  </si>
  <si>
    <t>KOWALCZYK ELŻBIETA</t>
  </si>
  <si>
    <t>LIEDKE EWELINA</t>
  </si>
  <si>
    <t>ROGOWSKA WIOLETTA</t>
  </si>
  <si>
    <t>KORDEK JANINA</t>
  </si>
  <si>
    <t>PRZYGODA AGNIESZKA</t>
  </si>
  <si>
    <t>STELWACH LESZEK</t>
  </si>
  <si>
    <t>GÓRSKI DANIEL</t>
  </si>
  <si>
    <t>KIŚLUK JACEK</t>
  </si>
  <si>
    <t>POMIANEK MATEUSZ</t>
  </si>
  <si>
    <t>SAWICKI ADAM</t>
  </si>
  <si>
    <t>PUŁAWSKI DARIUSZ</t>
  </si>
  <si>
    <t>PLONA KAZIMIERZ</t>
  </si>
  <si>
    <t>SZYMAŃSKI ŁUKASZ</t>
  </si>
  <si>
    <t>KULĄGOWSKI RAFAŁ</t>
  </si>
  <si>
    <t>ZAPADKA STANISŁAW</t>
  </si>
  <si>
    <t>KSEPKA DAWID</t>
  </si>
  <si>
    <t>KIŚLUK JAROSŁAW</t>
  </si>
  <si>
    <t>KOWALCZYK WOJCIECH</t>
  </si>
  <si>
    <t>KIŚLUK ADAM</t>
  </si>
  <si>
    <t>CHARUBIN MARIUSZ</t>
  </si>
  <si>
    <t>CIBOROWSKI SEBASTIAN</t>
  </si>
  <si>
    <t>ZIELIŃSKI KRZYSZTOF</t>
  </si>
  <si>
    <t>OLENDER ARTUR</t>
  </si>
  <si>
    <t>OLEŃSKI PAWEŁ</t>
  </si>
  <si>
    <t>DĄBROWSKI ANDRZEJ</t>
  </si>
  <si>
    <t>MYSZKA MARCIN</t>
  </si>
  <si>
    <t>MURACH DANIEL</t>
  </si>
  <si>
    <t>KACZMARCZYK KAZIMIERZ</t>
  </si>
  <si>
    <t>BŁACHNIO KRZYSZTOF</t>
  </si>
  <si>
    <t>PAŃKOWSKI MATEUSZ</t>
  </si>
  <si>
    <t>WITKOWSKI KAROL</t>
  </si>
  <si>
    <t>JĘDRZEJCZYK ŁUKASZ</t>
  </si>
  <si>
    <t>BUBROWSKI TOMASZ</t>
  </si>
  <si>
    <t>DŁUGOSZ MAREK</t>
  </si>
  <si>
    <t>KORDASZEWSKI KRZYSZTOF</t>
  </si>
  <si>
    <t>AMBROZIAK MARCIN</t>
  </si>
  <si>
    <t>CIBOROWSKI BASTIAN</t>
  </si>
  <si>
    <t>SZWEDA MATEUSZ</t>
  </si>
  <si>
    <t>WOJCIECH KOWALCZYK</t>
  </si>
  <si>
    <t>ZIELIŃSKI MICHAŁ</t>
  </si>
  <si>
    <t>BOHACZEK JANUSZ</t>
  </si>
  <si>
    <t>LEWANDOWSKI MARIUSZ</t>
  </si>
  <si>
    <t>PRZERWA-TETMAJER KSAWERY</t>
  </si>
  <si>
    <t>SZLASZYŃSKI ADRIAN</t>
  </si>
  <si>
    <t>NIEDŹWIEDZKI MATEUSZ</t>
  </si>
  <si>
    <t>MAJEWSKI MAREK</t>
  </si>
  <si>
    <t>SZYPCZYŃSKI MARIUSZ</t>
  </si>
  <si>
    <t>ŚNIEŻKO DOMINIK</t>
  </si>
  <si>
    <t>KOWALEWSKI MICHAŁ</t>
  </si>
  <si>
    <t>STERNICKI TOMASZ</t>
  </si>
  <si>
    <t>TRASZKUĆ PAWEŁ</t>
  </si>
  <si>
    <t>MARKIEWICZ SZYMON</t>
  </si>
  <si>
    <t>WIERZBICKI MACIEJ</t>
  </si>
  <si>
    <t>SAKOWSKI BŁAŻEJ</t>
  </si>
  <si>
    <t>REGINIA DARIUSZ</t>
  </si>
  <si>
    <t>RÓŻEWICZ MICHAŁ</t>
  </si>
  <si>
    <t>SZACHERSKI MATEUSZ</t>
  </si>
  <si>
    <t>WAŁUSZKO ROBERT</t>
  </si>
  <si>
    <t>GRUDZIĄDZ KORNEL</t>
  </si>
  <si>
    <t>MAŁŻ PATRYK</t>
  </si>
  <si>
    <t>DRABA MATEUSZ</t>
  </si>
  <si>
    <t>SZLACHETKA DAMIAN</t>
  </si>
  <si>
    <t>POTOCKI ALEXANDER</t>
  </si>
  <si>
    <t>ROMANKIEWICZ DARIUSZ</t>
  </si>
  <si>
    <t>BOROŃ BARTŁOMIEJ</t>
  </si>
  <si>
    <t>ULBIN KRYSTIAN</t>
  </si>
  <si>
    <t>STAŃCZAK JÓZEF</t>
  </si>
  <si>
    <t>NURCZYK DANIEL</t>
  </si>
  <si>
    <t>ŚMIAROWSKI MARIUSZ</t>
  </si>
  <si>
    <t>SULŻYCKI CEZARY</t>
  </si>
  <si>
    <t>ŁUŃSKI ZBIGNIEW</t>
  </si>
  <si>
    <t>WILKASY</t>
  </si>
  <si>
    <t/>
  </si>
  <si>
    <t>PISZRUCHEM</t>
  </si>
  <si>
    <t>K 35-49</t>
  </si>
  <si>
    <t>SEBA-SPORTPISZ</t>
  </si>
  <si>
    <t>MIKOŁAJKI</t>
  </si>
  <si>
    <t>BBL MIKOŁAJKI</t>
  </si>
  <si>
    <t>RUCIANE-NIDA</t>
  </si>
  <si>
    <t>KLUB MORSÓW W PISZU</t>
  </si>
  <si>
    <t>K 0-34</t>
  </si>
  <si>
    <t>TARGOWO</t>
  </si>
  <si>
    <t>TARGOWO 36/3</t>
  </si>
  <si>
    <t>FASZCZE</t>
  </si>
  <si>
    <t xml:space="preserve">PISZRUCHEM KLUB WSZELAKIEJ AKTYWNOŚCI RUCHOWEJ </t>
  </si>
  <si>
    <t>K 50 i więcej</t>
  </si>
  <si>
    <t>KLUB BIEGACZA MRĄGOWO</t>
  </si>
  <si>
    <t>GOSTYŃ</t>
  </si>
  <si>
    <t>SW GOSTYŃ</t>
  </si>
  <si>
    <t>WARSZAWA</t>
  </si>
  <si>
    <t>SPARTANIE DZIECIOM</t>
  </si>
  <si>
    <t>PIECKI</t>
  </si>
  <si>
    <t>RUN RUCIANE-NIDA</t>
  </si>
  <si>
    <t xml:space="preserve">RUCIANE-NIDA </t>
  </si>
  <si>
    <t xml:space="preserve">RUN RUCIANE -NIDA </t>
  </si>
  <si>
    <t>SAMŁAWKI</t>
  </si>
  <si>
    <t xml:space="preserve">RUN RUCIANE-NIDA </t>
  </si>
  <si>
    <t xml:space="preserve">PISZRUCHEM </t>
  </si>
  <si>
    <t>KLUB MORSOW</t>
  </si>
  <si>
    <t>MARADKI</t>
  </si>
  <si>
    <t>NADLEŚNICTWO STRZAŁOWO</t>
  </si>
  <si>
    <t>WYGRYNY 69</t>
  </si>
  <si>
    <t>MAT- POŻ /ODDZIAŁ ŁOMŹA/</t>
  </si>
  <si>
    <t xml:space="preserve">BIEGAM BO LUBIĘ MIKOŁAJKI </t>
  </si>
  <si>
    <t>M 35-49</t>
  </si>
  <si>
    <t>IZNOTA</t>
  </si>
  <si>
    <t>FLOSEK.PL</t>
  </si>
  <si>
    <t>PROSTKI</t>
  </si>
  <si>
    <t>MARATONKA GRAJEWO</t>
  </si>
  <si>
    <t>M 0-34</t>
  </si>
  <si>
    <t>PISZRUCHEM KLUB WSZELAKIEJ AKTYWNOŚCI RUCHOWEJ</t>
  </si>
  <si>
    <t>ŚMITEKI</t>
  </si>
  <si>
    <t>M 50 i więcej</t>
  </si>
  <si>
    <t>UKTA</t>
  </si>
  <si>
    <t>BIEGAM BO LUBIE MIKOŁAJKI</t>
  </si>
  <si>
    <t xml:space="preserve">PISZ </t>
  </si>
  <si>
    <t>ORZYSZ</t>
  </si>
  <si>
    <t>PETARDA ORZYSZ</t>
  </si>
  <si>
    <t>GRAJEWO</t>
  </si>
  <si>
    <t>MARATONKA</t>
  </si>
  <si>
    <t xml:space="preserve">RYN </t>
  </si>
  <si>
    <t>BABIĘTA</t>
  </si>
  <si>
    <t>BISKUPIEC</t>
  </si>
  <si>
    <t>DZIADKA JASIA</t>
  </si>
  <si>
    <t>OLSZTYN</t>
  </si>
  <si>
    <t>PRACA</t>
  </si>
  <si>
    <t>ŁOMŻA</t>
  </si>
  <si>
    <t xml:space="preserve">MRĄGOWO </t>
  </si>
  <si>
    <t xml:space="preserve">KLUB BIEGACZA MRĄGOWO </t>
  </si>
  <si>
    <t>OGRODY MARKIEWICZ RUNNERS CLUB ;-)</t>
  </si>
  <si>
    <t>WĘGORZEWO</t>
  </si>
  <si>
    <t>UWM OLSZTYN</t>
  </si>
  <si>
    <t>ZSS IM. AGNIESZKI OSIECKIEJ W RUCIANEM-NIDZIE</t>
  </si>
  <si>
    <t>SZCZYTNO</t>
  </si>
  <si>
    <t>WODZISŁAW ŚLĄSKI</t>
  </si>
  <si>
    <t>PATRIOTYCZNE MRĄGOWO</t>
  </si>
  <si>
    <t>TAK</t>
  </si>
  <si>
    <t>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</si>
</sst>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"/>
      <name val="Arial"/>
      <family val="2"/>
    </font>
    <font>
      <sz val="11"/>
      <color indexed="8"/>
      <name val="Czcionka tekstu podstawowego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26"/>
      <color indexed="10"/>
      <name val="Arial"/>
      <family val="2"/>
    </font>
    <font>
      <sz val="9"/>
      <color indexed="8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Arial CE"/>
      <family val="0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zcionka tekstu podstawowego"/>
      <family val="2"/>
    </font>
    <font>
      <b/>
      <sz val="14"/>
      <color theme="1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9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9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19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19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9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9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9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9" fillId="1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9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9" fillId="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19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9" fillId="23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26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26" fillId="1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26" fillId="19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26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26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26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26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6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26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26" fillId="29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26" fillId="31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26" fillId="43" borderId="0" applyNumberFormat="0" applyBorder="0" applyAlignment="0" applyProtection="0"/>
    <xf numFmtId="0" fontId="49" fillId="44" borderId="1" applyNumberFormat="0" applyAlignment="0" applyProtection="0"/>
    <xf numFmtId="0" fontId="49" fillId="44" borderId="1" applyNumberFormat="0" applyAlignment="0" applyProtection="0"/>
    <xf numFmtId="0" fontId="27" fillId="13" borderId="2" applyNumberFormat="0" applyAlignment="0" applyProtection="0"/>
    <xf numFmtId="0" fontId="50" fillId="45" borderId="3" applyNumberFormat="0" applyAlignment="0" applyProtection="0"/>
    <xf numFmtId="0" fontId="50" fillId="45" borderId="3" applyNumberFormat="0" applyAlignment="0" applyProtection="0"/>
    <xf numFmtId="0" fontId="28" fillId="46" borderId="4" applyNumberFormat="0" applyAlignment="0" applyProtection="0"/>
    <xf numFmtId="0" fontId="51" fillId="47" borderId="0" applyNumberFormat="0" applyBorder="0" applyAlignment="0" applyProtection="0"/>
    <xf numFmtId="0" fontId="29" fillId="7" borderId="0" applyNumberFormat="0" applyBorder="0" applyAlignment="0" applyProtection="0"/>
    <xf numFmtId="0" fontId="5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31" fillId="0" borderId="6" applyNumberFormat="0" applyFill="0" applyAlignment="0" applyProtection="0"/>
    <xf numFmtId="0" fontId="53" fillId="48" borderId="7" applyNumberFormat="0" applyAlignment="0" applyProtection="0"/>
    <xf numFmtId="0" fontId="53" fillId="48" borderId="7" applyNumberFormat="0" applyAlignment="0" applyProtection="0"/>
    <xf numFmtId="0" fontId="32" fillId="49" borderId="8" applyNumberFormat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3" fillId="0" borderId="10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3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35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36" fillId="51" borderId="0" applyNumberFormat="0" applyBorder="0" applyAlignment="0" applyProtection="0"/>
    <xf numFmtId="0" fontId="57" fillId="5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8" fillId="45" borderId="1" applyNumberFormat="0" applyAlignment="0" applyProtection="0"/>
    <xf numFmtId="0" fontId="58" fillId="45" borderId="1" applyNumberFormat="0" applyAlignment="0" applyProtection="0"/>
    <xf numFmtId="0" fontId="38" fillId="46" borderId="2" applyNumberFormat="0" applyAlignment="0" applyProtection="0"/>
    <xf numFmtId="9" fontId="0" fillId="0" borderId="0" applyFont="0" applyFill="0" applyBorder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39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47" fillId="52" borderId="17" applyNumberFormat="0" applyFont="0" applyAlignment="0" applyProtection="0"/>
    <xf numFmtId="0" fontId="42" fillId="53" borderId="18" applyNumberFormat="0" applyFont="0" applyAlignment="0" applyProtection="0"/>
    <xf numFmtId="0" fontId="47" fillId="52" borderId="17" applyNumberFormat="0" applyFont="0" applyAlignment="0" applyProtection="0"/>
    <xf numFmtId="0" fontId="47" fillId="52" borderId="17" applyNumberFormat="0" applyFont="0" applyAlignment="0" applyProtection="0"/>
    <xf numFmtId="0" fontId="47" fillId="52" borderId="17" applyNumberFormat="0" applyFont="0" applyAlignment="0" applyProtection="0"/>
    <xf numFmtId="0" fontId="47" fillId="52" borderId="17" applyNumberFormat="0" applyFont="0" applyAlignment="0" applyProtection="0"/>
    <xf numFmtId="0" fontId="47" fillId="52" borderId="17" applyNumberFormat="0" applyFont="0" applyAlignment="0" applyProtection="0"/>
    <xf numFmtId="0" fontId="47" fillId="52" borderId="17" applyNumberFormat="0" applyFont="0" applyAlignment="0" applyProtection="0"/>
    <xf numFmtId="0" fontId="47" fillId="5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54" borderId="0" applyNumberFormat="0" applyBorder="0" applyAlignment="0" applyProtection="0"/>
    <xf numFmtId="0" fontId="43" fillId="5" borderId="0" applyNumberFormat="0" applyBorder="0" applyAlignment="0" applyProtection="0"/>
    <xf numFmtId="0" fontId="64" fillId="5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204" applyFont="1" applyBorder="1" applyAlignment="1">
      <alignment horizontal="left" vertical="center"/>
      <protection/>
    </xf>
    <xf numFmtId="0" fontId="22" fillId="0" borderId="0" xfId="204" applyFont="1" applyBorder="1" applyAlignment="1">
      <alignment horizontal="left" vertical="center"/>
      <protection/>
    </xf>
    <xf numFmtId="0" fontId="22" fillId="0" borderId="0" xfId="204" applyFont="1" applyBorder="1" applyAlignment="1">
      <alignment horizontal="center" vertical="center"/>
      <protection/>
    </xf>
    <xf numFmtId="0" fontId="18" fillId="0" borderId="0" xfId="204" applyFont="1" applyBorder="1" applyAlignment="1">
      <alignment/>
      <protection/>
    </xf>
    <xf numFmtId="0" fontId="18" fillId="0" borderId="0" xfId="204" applyFont="1" applyFill="1" applyBorder="1" applyAlignment="1">
      <alignment/>
      <protection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5" fillId="55" borderId="0" xfId="0" applyFont="1" applyFill="1" applyAlignment="1">
      <alignment horizontal="center" vertical="center" wrapText="1" shrinkToFit="1"/>
    </xf>
    <xf numFmtId="0" fontId="66" fillId="55" borderId="0" xfId="0" applyFont="1" applyFill="1" applyAlignment="1">
      <alignment horizontal="center" vertical="center" wrapText="1" shrinkToFit="1"/>
    </xf>
    <xf numFmtId="0" fontId="65" fillId="55" borderId="0" xfId="0" applyFont="1" applyFill="1" applyAlignment="1">
      <alignment horizontal="center" vertical="center" wrapText="1"/>
    </xf>
    <xf numFmtId="0" fontId="67" fillId="55" borderId="0" xfId="0" applyFont="1" applyFill="1" applyAlignment="1">
      <alignment horizontal="center" vertical="center" wrapText="1"/>
    </xf>
    <xf numFmtId="0" fontId="65" fillId="0" borderId="0" xfId="0" applyFont="1" applyAlignment="1">
      <alignment wrapText="1"/>
    </xf>
    <xf numFmtId="0" fontId="0" fillId="56" borderId="19" xfId="0" applyFill="1" applyBorder="1" applyAlignment="1">
      <alignment shrinkToFit="1"/>
    </xf>
    <xf numFmtId="0" fontId="0" fillId="56" borderId="19" xfId="0" applyFill="1" applyBorder="1" applyAlignment="1">
      <alignment/>
    </xf>
    <xf numFmtId="0" fontId="0" fillId="56" borderId="19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57" borderId="19" xfId="0" applyFill="1" applyBorder="1" applyAlignment="1">
      <alignment/>
    </xf>
    <xf numFmtId="0" fontId="0" fillId="57" borderId="19" xfId="0" applyFill="1" applyBorder="1" applyAlignment="1">
      <alignment shrinkToFit="1"/>
    </xf>
    <xf numFmtId="0" fontId="0" fillId="57" borderId="19" xfId="0" applyNumberFormat="1" applyFill="1" applyBorder="1" applyAlignment="1">
      <alignment/>
    </xf>
    <xf numFmtId="0" fontId="22" fillId="0" borderId="0" xfId="204" applyFont="1" applyBorder="1" applyAlignment="1">
      <alignment vertical="center"/>
      <protection/>
    </xf>
    <xf numFmtId="0" fontId="68" fillId="56" borderId="19" xfId="0" applyFont="1" applyFill="1" applyBorder="1" applyAlignment="1">
      <alignment/>
    </xf>
    <xf numFmtId="0" fontId="68" fillId="57" borderId="19" xfId="0" applyFont="1" applyFill="1" applyBorder="1" applyAlignment="1">
      <alignment/>
    </xf>
    <xf numFmtId="0" fontId="68" fillId="0" borderId="0" xfId="0" applyFont="1" applyAlignment="1">
      <alignment/>
    </xf>
    <xf numFmtId="0" fontId="68" fillId="55" borderId="0" xfId="0" applyFont="1" applyFill="1" applyAlignment="1">
      <alignment horizontal="center" vertical="center" wrapText="1"/>
    </xf>
  </cellXfs>
  <cellStyles count="238">
    <cellStyle name="Normal" xfId="0"/>
    <cellStyle name="20% — akcent 1" xfId="15"/>
    <cellStyle name="20% - akcent 1 2" xfId="16"/>
    <cellStyle name="20% - akcent 1 2 2" xfId="17"/>
    <cellStyle name="20% - akcent 1 2 3" xfId="18"/>
    <cellStyle name="20% - akcent 1 2 3 2" xfId="19"/>
    <cellStyle name="20% - akcent 1 2 3 2 2" xfId="20"/>
    <cellStyle name="20% - akcent 1 2 3 3" xfId="21"/>
    <cellStyle name="20% - akcent 1 2 4" xfId="22"/>
    <cellStyle name="20% - akcent 1 2 4 2" xfId="23"/>
    <cellStyle name="20% - akcent 1 2 5" xfId="24"/>
    <cellStyle name="20% — akcent 2" xfId="25"/>
    <cellStyle name="20% - akcent 2 2" xfId="26"/>
    <cellStyle name="20% - akcent 2 2 2" xfId="27"/>
    <cellStyle name="20% - akcent 2 2 3" xfId="28"/>
    <cellStyle name="20% - akcent 2 2 3 2" xfId="29"/>
    <cellStyle name="20% - akcent 2 2 3 2 2" xfId="30"/>
    <cellStyle name="20% - akcent 2 2 3 3" xfId="31"/>
    <cellStyle name="20% - akcent 2 2 4" xfId="32"/>
    <cellStyle name="20% - akcent 2 2 4 2" xfId="33"/>
    <cellStyle name="20% - akcent 2 2 5" xfId="34"/>
    <cellStyle name="20% — akcent 3" xfId="35"/>
    <cellStyle name="20% - akcent 3 2" xfId="36"/>
    <cellStyle name="20% - akcent 3 2 2" xfId="37"/>
    <cellStyle name="20% - akcent 3 2 3" xfId="38"/>
    <cellStyle name="20% - akcent 3 2 3 2" xfId="39"/>
    <cellStyle name="20% - akcent 3 2 3 2 2" xfId="40"/>
    <cellStyle name="20% - akcent 3 2 3 3" xfId="41"/>
    <cellStyle name="20% - akcent 3 2 4" xfId="42"/>
    <cellStyle name="20% - akcent 3 2 4 2" xfId="43"/>
    <cellStyle name="20% - akcent 3 2 5" xfId="44"/>
    <cellStyle name="20% — akcent 4" xfId="45"/>
    <cellStyle name="20% - akcent 4 2" xfId="46"/>
    <cellStyle name="20% - akcent 4 2 2" xfId="47"/>
    <cellStyle name="20% - akcent 4 2 3" xfId="48"/>
    <cellStyle name="20% - akcent 4 2 3 2" xfId="49"/>
    <cellStyle name="20% - akcent 4 2 3 2 2" xfId="50"/>
    <cellStyle name="20% - akcent 4 2 3 3" xfId="51"/>
    <cellStyle name="20% - akcent 4 2 4" xfId="52"/>
    <cellStyle name="20% - akcent 4 2 4 2" xfId="53"/>
    <cellStyle name="20% - akcent 4 2 5" xfId="54"/>
    <cellStyle name="20% — akcent 5" xfId="55"/>
    <cellStyle name="20% - akcent 5 2" xfId="56"/>
    <cellStyle name="20% - akcent 5 2 2" xfId="57"/>
    <cellStyle name="20% - akcent 5 2 3" xfId="58"/>
    <cellStyle name="20% - akcent 5 2 3 2" xfId="59"/>
    <cellStyle name="20% - akcent 5 2 3 2 2" xfId="60"/>
    <cellStyle name="20% - akcent 5 2 3 3" xfId="61"/>
    <cellStyle name="20% - akcent 5 2 4" xfId="62"/>
    <cellStyle name="20% - akcent 5 2 4 2" xfId="63"/>
    <cellStyle name="20% - akcent 5 2 5" xfId="64"/>
    <cellStyle name="20% — akcent 6" xfId="65"/>
    <cellStyle name="20% - akcent 6 2" xfId="66"/>
    <cellStyle name="20% - akcent 6 2 2" xfId="67"/>
    <cellStyle name="20% - akcent 6 2 3" xfId="68"/>
    <cellStyle name="20% - akcent 6 2 3 2" xfId="69"/>
    <cellStyle name="20% - akcent 6 2 3 2 2" xfId="70"/>
    <cellStyle name="20% - akcent 6 2 3 3" xfId="71"/>
    <cellStyle name="20% - akcent 6 2 4" xfId="72"/>
    <cellStyle name="20% - akcent 6 2 4 2" xfId="73"/>
    <cellStyle name="20% - akcent 6 2 5" xfId="74"/>
    <cellStyle name="40% — akcent 1" xfId="75"/>
    <cellStyle name="40% - akcent 1 2" xfId="76"/>
    <cellStyle name="40% - akcent 1 2 2" xfId="77"/>
    <cellStyle name="40% - akcent 1 2 3" xfId="78"/>
    <cellStyle name="40% - akcent 1 2 3 2" xfId="79"/>
    <cellStyle name="40% - akcent 1 2 3 2 2" xfId="80"/>
    <cellStyle name="40% - akcent 1 2 3 3" xfId="81"/>
    <cellStyle name="40% - akcent 1 2 4" xfId="82"/>
    <cellStyle name="40% - akcent 1 2 4 2" xfId="83"/>
    <cellStyle name="40% - akcent 1 2 5" xfId="84"/>
    <cellStyle name="40% — akcent 2" xfId="85"/>
    <cellStyle name="40% - akcent 2 2" xfId="86"/>
    <cellStyle name="40% - akcent 2 2 2" xfId="87"/>
    <cellStyle name="40% - akcent 2 2 3" xfId="88"/>
    <cellStyle name="40% - akcent 2 2 3 2" xfId="89"/>
    <cellStyle name="40% - akcent 2 2 3 2 2" xfId="90"/>
    <cellStyle name="40% - akcent 2 2 3 3" xfId="91"/>
    <cellStyle name="40% - akcent 2 2 4" xfId="92"/>
    <cellStyle name="40% - akcent 2 2 4 2" xfId="93"/>
    <cellStyle name="40% - akcent 2 2 5" xfId="94"/>
    <cellStyle name="40% — akcent 3" xfId="95"/>
    <cellStyle name="40% - akcent 3 2" xfId="96"/>
    <cellStyle name="40% - akcent 3 2 2" xfId="97"/>
    <cellStyle name="40% - akcent 3 2 3" xfId="98"/>
    <cellStyle name="40% - akcent 3 2 3 2" xfId="99"/>
    <cellStyle name="40% - akcent 3 2 3 2 2" xfId="100"/>
    <cellStyle name="40% - akcent 3 2 3 3" xfId="101"/>
    <cellStyle name="40% - akcent 3 2 4" xfId="102"/>
    <cellStyle name="40% - akcent 3 2 4 2" xfId="103"/>
    <cellStyle name="40% - akcent 3 2 5" xfId="104"/>
    <cellStyle name="40% — akcent 4" xfId="105"/>
    <cellStyle name="40% - akcent 4 2" xfId="106"/>
    <cellStyle name="40% - akcent 4 2 2" xfId="107"/>
    <cellStyle name="40% - akcent 4 2 3" xfId="108"/>
    <cellStyle name="40% - akcent 4 2 3 2" xfId="109"/>
    <cellStyle name="40% - akcent 4 2 3 2 2" xfId="110"/>
    <cellStyle name="40% - akcent 4 2 3 3" xfId="111"/>
    <cellStyle name="40% - akcent 4 2 4" xfId="112"/>
    <cellStyle name="40% - akcent 4 2 4 2" xfId="113"/>
    <cellStyle name="40% - akcent 4 2 5" xfId="114"/>
    <cellStyle name="40% — akcent 5" xfId="115"/>
    <cellStyle name="40% - akcent 5 2" xfId="116"/>
    <cellStyle name="40% - akcent 5 2 2" xfId="117"/>
    <cellStyle name="40% - akcent 5 2 3" xfId="118"/>
    <cellStyle name="40% - akcent 5 2 3 2" xfId="119"/>
    <cellStyle name="40% - akcent 5 2 3 2 2" xfId="120"/>
    <cellStyle name="40% - akcent 5 2 3 3" xfId="121"/>
    <cellStyle name="40% - akcent 5 2 4" xfId="122"/>
    <cellStyle name="40% - akcent 5 2 4 2" xfId="123"/>
    <cellStyle name="40% - akcent 5 2 5" xfId="124"/>
    <cellStyle name="40% — akcent 6" xfId="125"/>
    <cellStyle name="40% - akcent 6 2" xfId="126"/>
    <cellStyle name="40% - akcent 6 2 2" xfId="127"/>
    <cellStyle name="40% - akcent 6 2 3" xfId="128"/>
    <cellStyle name="40% - akcent 6 2 3 2" xfId="129"/>
    <cellStyle name="40% - akcent 6 2 3 2 2" xfId="130"/>
    <cellStyle name="40% - akcent 6 2 3 3" xfId="131"/>
    <cellStyle name="40% - akcent 6 2 4" xfId="132"/>
    <cellStyle name="40% - akcent 6 2 4 2" xfId="133"/>
    <cellStyle name="40% - akcent 6 2 5" xfId="134"/>
    <cellStyle name="60% — akcent 1" xfId="135"/>
    <cellStyle name="60% - akcent 1 2" xfId="136"/>
    <cellStyle name="60% - akcent 1 2 2" xfId="137"/>
    <cellStyle name="60% — akcent 2" xfId="138"/>
    <cellStyle name="60% - akcent 2 2" xfId="139"/>
    <cellStyle name="60% - akcent 2 2 2" xfId="140"/>
    <cellStyle name="60% — akcent 3" xfId="141"/>
    <cellStyle name="60% - akcent 3 2" xfId="142"/>
    <cellStyle name="60% - akcent 3 2 2" xfId="143"/>
    <cellStyle name="60% — akcent 4" xfId="144"/>
    <cellStyle name="60% - akcent 4 2" xfId="145"/>
    <cellStyle name="60% - akcent 4 2 2" xfId="146"/>
    <cellStyle name="60% — akcent 5" xfId="147"/>
    <cellStyle name="60% - akcent 5 2" xfId="148"/>
    <cellStyle name="60% - akcent 5 2 2" xfId="149"/>
    <cellStyle name="60% — akcent 6" xfId="150"/>
    <cellStyle name="60% - akcent 6 2" xfId="151"/>
    <cellStyle name="60% - akcent 6 2 2" xfId="152"/>
    <cellStyle name="Akcent 1" xfId="153"/>
    <cellStyle name="Akcent 1 2" xfId="154"/>
    <cellStyle name="Akcent 1 2 2" xfId="155"/>
    <cellStyle name="Akcent 2" xfId="156"/>
    <cellStyle name="Akcent 2 2" xfId="157"/>
    <cellStyle name="Akcent 2 2 2" xfId="158"/>
    <cellStyle name="Akcent 3" xfId="159"/>
    <cellStyle name="Akcent 3 2" xfId="160"/>
    <cellStyle name="Akcent 3 2 2" xfId="161"/>
    <cellStyle name="Akcent 4" xfId="162"/>
    <cellStyle name="Akcent 4 2" xfId="163"/>
    <cellStyle name="Akcent 4 2 2" xfId="164"/>
    <cellStyle name="Akcent 5" xfId="165"/>
    <cellStyle name="Akcent 5 2" xfId="166"/>
    <cellStyle name="Akcent 5 2 2" xfId="167"/>
    <cellStyle name="Akcent 6" xfId="168"/>
    <cellStyle name="Akcent 6 2" xfId="169"/>
    <cellStyle name="Akcent 6 2 2" xfId="170"/>
    <cellStyle name="Dane wejściowe" xfId="171"/>
    <cellStyle name="Dane wejściowe 2" xfId="172"/>
    <cellStyle name="Dane wejściowe 2 2" xfId="173"/>
    <cellStyle name="Dane wyjściowe" xfId="174"/>
    <cellStyle name="Dane wyjściowe 2" xfId="175"/>
    <cellStyle name="Dane wyjściowe 2 2" xfId="176"/>
    <cellStyle name="Dobre 2" xfId="177"/>
    <cellStyle name="Dobre 2 2" xfId="178"/>
    <cellStyle name="Dobry" xfId="179"/>
    <cellStyle name="Comma" xfId="180"/>
    <cellStyle name="Comma [0]" xfId="181"/>
    <cellStyle name="Hiperłącze 2" xfId="182"/>
    <cellStyle name="Komórka połączona" xfId="183"/>
    <cellStyle name="Komórka połączona 2" xfId="184"/>
    <cellStyle name="Komórka połączona 2 2" xfId="185"/>
    <cellStyle name="Komórka zaznaczona" xfId="186"/>
    <cellStyle name="Komórka zaznaczona 2" xfId="187"/>
    <cellStyle name="Komórka zaznaczona 2 2" xfId="188"/>
    <cellStyle name="Nagłówek 1" xfId="189"/>
    <cellStyle name="Nagłówek 1 2" xfId="190"/>
    <cellStyle name="Nagłówek 1 2 2" xfId="191"/>
    <cellStyle name="Nagłówek 2" xfId="192"/>
    <cellStyle name="Nagłówek 2 2" xfId="193"/>
    <cellStyle name="Nagłówek 2 2 2" xfId="194"/>
    <cellStyle name="Nagłówek 3" xfId="195"/>
    <cellStyle name="Nagłówek 3 2" xfId="196"/>
    <cellStyle name="Nagłówek 3 2 2" xfId="197"/>
    <cellStyle name="Nagłówek 4" xfId="198"/>
    <cellStyle name="Nagłówek 4 2" xfId="199"/>
    <cellStyle name="Nagłówek 4 2 2" xfId="200"/>
    <cellStyle name="Neutralne 2" xfId="201"/>
    <cellStyle name="Neutralne 2 2" xfId="202"/>
    <cellStyle name="Neutralny" xfId="203"/>
    <cellStyle name="Normalny 2" xfId="204"/>
    <cellStyle name="Normalny 2 2" xfId="205"/>
    <cellStyle name="Normalny 2 3" xfId="206"/>
    <cellStyle name="Normalny 2 3 2" xfId="207"/>
    <cellStyle name="Normalny 2 3 2 2" xfId="208"/>
    <cellStyle name="Normalny 2 3 3" xfId="209"/>
    <cellStyle name="Normalny 2 4" xfId="210"/>
    <cellStyle name="Normalny 2 4 2" xfId="211"/>
    <cellStyle name="Normalny 2 4 2 2" xfId="212"/>
    <cellStyle name="Normalny 2 4 3" xfId="213"/>
    <cellStyle name="Normalny 2 5" xfId="214"/>
    <cellStyle name="Normalny 2 5 2" xfId="215"/>
    <cellStyle name="Normalny 3" xfId="216"/>
    <cellStyle name="Normalny 3 2" xfId="217"/>
    <cellStyle name="Normalny 4" xfId="218"/>
    <cellStyle name="Normalny 5" xfId="219"/>
    <cellStyle name="Normalny 6" xfId="220"/>
    <cellStyle name="Obliczenia" xfId="221"/>
    <cellStyle name="Obliczenia 2" xfId="222"/>
    <cellStyle name="Obliczenia 2 2" xfId="223"/>
    <cellStyle name="Percent" xfId="224"/>
    <cellStyle name="Suma" xfId="225"/>
    <cellStyle name="Suma 2" xfId="226"/>
    <cellStyle name="Suma 2 2" xfId="227"/>
    <cellStyle name="Tekst objaśnienia" xfId="228"/>
    <cellStyle name="Tekst objaśnienia 2" xfId="229"/>
    <cellStyle name="Tekst objaśnienia 2 2" xfId="230"/>
    <cellStyle name="Tekst ostrzeżenia" xfId="231"/>
    <cellStyle name="Tekst ostrzeżenia 2" xfId="232"/>
    <cellStyle name="Tekst ostrzeżenia 2 2" xfId="233"/>
    <cellStyle name="Tytuł" xfId="234"/>
    <cellStyle name="Tytuł 2" xfId="235"/>
    <cellStyle name="Tytuł 3" xfId="236"/>
    <cellStyle name="Uwaga" xfId="237"/>
    <cellStyle name="Uwaga 2" xfId="238"/>
    <cellStyle name="Uwaga 2 2" xfId="239"/>
    <cellStyle name="Uwaga 2 3" xfId="240"/>
    <cellStyle name="Uwaga 2 3 2" xfId="241"/>
    <cellStyle name="Uwaga 2 3 2 2" xfId="242"/>
    <cellStyle name="Uwaga 2 3 3" xfId="243"/>
    <cellStyle name="Uwaga 2 4" xfId="244"/>
    <cellStyle name="Uwaga 2 4 2" xfId="245"/>
    <cellStyle name="Uwaga 2 5" xfId="246"/>
    <cellStyle name="Currency" xfId="247"/>
    <cellStyle name="Currency [0]" xfId="248"/>
    <cellStyle name="Złe 2" xfId="249"/>
    <cellStyle name="Złe 2 2" xfId="250"/>
    <cellStyle name="Zły" xfId="2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762000</xdr:colOff>
      <xdr:row>1</xdr:row>
      <xdr:rowOff>219075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0"/>
          <a:ext cx="3276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714375</xdr:colOff>
      <xdr:row>1</xdr:row>
      <xdr:rowOff>219075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3314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wnloads\Mr&#261;gowo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Lista startowa (2)"/>
      <sheetName val="REGULAMIN"/>
      <sheetName val="Kat. wiekowe"/>
      <sheetName val="Definicja imprezy"/>
      <sheetName val="Miejsca"/>
      <sheetName val="Numery startowe"/>
      <sheetName val="Biegi"/>
      <sheetName val="Lista startowa"/>
      <sheetName val="Czas"/>
      <sheetName val="Plik"/>
      <sheetName val="Wyniki_wstepne"/>
      <sheetName val="Korekty"/>
      <sheetName val="Czasy"/>
      <sheetName val="Wynik1"/>
      <sheetName val="Wynik2"/>
      <sheetName val="Wynik3"/>
      <sheetName val="Pierwsze 3_1"/>
      <sheetName val="Pierwsze 3_2"/>
      <sheetName val="Pierwsze 3_3"/>
      <sheetName val="Wyniki_spr"/>
      <sheetName val="Wyniki_spr2"/>
      <sheetName val="bn"/>
      <sheetName val="Kat. wiekowe - tabela"/>
      <sheetName val="Sort"/>
      <sheetName val="Dyplom"/>
      <sheetName val="CHIPY"/>
      <sheetName val="LOS"/>
      <sheetName val="Znajdź zawodnika"/>
      <sheetName val="SMS"/>
      <sheetName val="CHIPY DO WYDRUKU"/>
      <sheetName val="Pierwsze 50"/>
      <sheetName val="Zmiany w bazie"/>
      <sheetName val="Numer"/>
      <sheetName val="Do wprowadzenia"/>
      <sheetName val="Znajdź wyn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3"/>
  <sheetViews>
    <sheetView zoomScale="80" zoomScaleNormal="80" zoomScalePageLayoutView="0" workbookViewId="0" topLeftCell="A1">
      <pane xSplit="1" ySplit="3" topLeftCell="B4" activePane="bottomRight" state="frozen"/>
      <selection pane="topLeft" activeCell="G42" sqref="G42"/>
      <selection pane="topRight" activeCell="G42" sqref="G42"/>
      <selection pane="bottomLeft" activeCell="G42" sqref="G42"/>
      <selection pane="bottomRight" activeCell="M6" sqref="M6"/>
    </sheetView>
  </sheetViews>
  <sheetFormatPr defaultColWidth="8.796875" defaultRowHeight="14.25" outlineLevelCol="1"/>
  <cols>
    <col min="1" max="1" width="6.19921875" style="0" customWidth="1"/>
    <col min="2" max="2" width="30.09765625" style="0" bestFit="1" customWidth="1"/>
    <col min="7" max="7" width="31" style="0" customWidth="1"/>
    <col min="11" max="12" width="10" style="0" customWidth="1"/>
    <col min="15" max="15" width="13" style="0" bestFit="1" customWidth="1"/>
    <col min="16" max="20" width="2.09765625" style="0" hidden="1" customWidth="1" outlineLevel="1"/>
    <col min="21" max="22" width="9" style="0" hidden="1" customWidth="1" outlineLevel="1"/>
    <col min="23" max="23" width="9" style="0" customWidth="1" collapsed="1"/>
  </cols>
  <sheetData>
    <row r="1" spans="1:43" s="5" customFormat="1" ht="38.2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22" ht="33.75">
      <c r="A2" s="6"/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2"/>
      <c r="P2" s="2"/>
      <c r="Q2" s="2"/>
      <c r="R2" s="2"/>
      <c r="S2" s="2"/>
      <c r="T2" s="2"/>
      <c r="U2" s="2"/>
      <c r="V2" s="2"/>
    </row>
    <row r="3" spans="1:22" s="12" customFormat="1" ht="36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10" t="s">
        <v>8</v>
      </c>
      <c r="I3" s="10" t="s">
        <v>9</v>
      </c>
      <c r="J3" s="11" t="s">
        <v>10</v>
      </c>
      <c r="K3" s="11" t="s">
        <v>11</v>
      </c>
      <c r="L3" s="11" t="s">
        <v>12</v>
      </c>
      <c r="M3" s="10" t="s">
        <v>13</v>
      </c>
      <c r="N3" s="10" t="s">
        <v>14</v>
      </c>
      <c r="O3" s="10" t="s">
        <v>15</v>
      </c>
      <c r="P3" s="10">
        <v>1</v>
      </c>
      <c r="Q3" s="10">
        <v>2</v>
      </c>
      <c r="R3" s="10">
        <v>3</v>
      </c>
      <c r="S3" s="10">
        <v>4</v>
      </c>
      <c r="T3" s="10">
        <v>5</v>
      </c>
      <c r="U3" s="10">
        <v>5</v>
      </c>
      <c r="V3" s="10">
        <v>4</v>
      </c>
    </row>
    <row r="4" spans="1:22" s="16" customFormat="1" ht="18">
      <c r="A4" s="13">
        <v>1</v>
      </c>
      <c r="B4" s="14" t="s">
        <v>16</v>
      </c>
      <c r="C4" s="13">
        <v>1982</v>
      </c>
      <c r="D4" s="13" t="s">
        <v>17</v>
      </c>
      <c r="E4" s="13">
        <v>1</v>
      </c>
      <c r="F4" s="13" t="s">
        <v>128</v>
      </c>
      <c r="G4" s="13" t="s">
        <v>129</v>
      </c>
      <c r="H4" s="15">
        <v>1</v>
      </c>
      <c r="I4" s="15">
        <v>1</v>
      </c>
      <c r="J4" s="15">
        <v>1</v>
      </c>
      <c r="K4" s="15">
        <v>2</v>
      </c>
      <c r="L4" s="15">
        <v>2</v>
      </c>
      <c r="M4" s="21">
        <v>3</v>
      </c>
      <c r="N4" s="14">
        <v>5</v>
      </c>
      <c r="O4" s="14" t="s">
        <v>193</v>
      </c>
      <c r="P4" s="14">
        <f aca="true" t="shared" si="0" ref="P4:P48">RANK(H4,$H4:$M4,1)</f>
        <v>1</v>
      </c>
      <c r="Q4" s="14">
        <f aca="true" t="shared" si="1" ref="Q4:Q48">RANK(I4,$H4:$M4,1)</f>
        <v>1</v>
      </c>
      <c r="R4" s="14">
        <f aca="true" t="shared" si="2" ref="R4:R48">RANK(J4,$H4:$M4,1)</f>
        <v>1</v>
      </c>
      <c r="S4" s="14">
        <f aca="true" t="shared" si="3" ref="S4:S48">RANK(K4,$H4:$M4,1)</f>
        <v>4</v>
      </c>
      <c r="T4" s="14">
        <f aca="true" t="shared" si="4" ref="T4:T48">RANK(L4,$H4:$M4,1)</f>
        <v>4</v>
      </c>
      <c r="U4" s="14">
        <f aca="true" ca="1" t="shared" si="5" ref="U4:V23">_xlfn.IFERROR(OFFSET($G4,0,MATCH(U$3,$P4:$T4,0)),_xlfn.IFERROR(OFFSET($G4,0,MATCH(4,$P4:$T4,0)),_xlfn.IFERROR(OFFSET($G4,0,MATCH(3,$P4:$T4,0)),_xlfn.IFERROR(OFFSET($G4,0,MATCH(2,$P4:$T4,0)),_xlfn.IFERROR(OFFSET($G4,0,MATCH(1,$P4:$T4,0)),"")))))</f>
        <v>2</v>
      </c>
      <c r="V4" s="14">
        <f ca="1" t="shared" si="5"/>
        <v>2</v>
      </c>
    </row>
    <row r="5" spans="1:22" s="16" customFormat="1" ht="18">
      <c r="A5" s="17">
        <v>2</v>
      </c>
      <c r="B5" s="17" t="s">
        <v>18</v>
      </c>
      <c r="C5" s="18">
        <v>1989</v>
      </c>
      <c r="D5" s="18" t="s">
        <v>17</v>
      </c>
      <c r="E5" s="18">
        <v>2</v>
      </c>
      <c r="F5" s="18" t="s">
        <v>8</v>
      </c>
      <c r="G5" s="18" t="s">
        <v>130</v>
      </c>
      <c r="H5" s="19">
        <v>0</v>
      </c>
      <c r="I5" s="19">
        <v>2</v>
      </c>
      <c r="J5" s="19">
        <v>2</v>
      </c>
      <c r="K5" s="19">
        <v>1</v>
      </c>
      <c r="L5" s="19">
        <v>1</v>
      </c>
      <c r="M5" s="22">
        <v>4</v>
      </c>
      <c r="N5" s="17">
        <v>4</v>
      </c>
      <c r="O5" s="17" t="s">
        <v>193</v>
      </c>
      <c r="P5" s="17">
        <f t="shared" si="0"/>
        <v>1</v>
      </c>
      <c r="Q5" s="17">
        <f t="shared" si="1"/>
        <v>4</v>
      </c>
      <c r="R5" s="17">
        <f t="shared" si="2"/>
        <v>4</v>
      </c>
      <c r="S5" s="17">
        <f t="shared" si="3"/>
        <v>2</v>
      </c>
      <c r="T5" s="17">
        <f t="shared" si="4"/>
        <v>2</v>
      </c>
      <c r="U5" s="17">
        <f ca="1" t="shared" si="5"/>
        <v>2</v>
      </c>
      <c r="V5" s="17">
        <f ca="1" t="shared" si="5"/>
        <v>2</v>
      </c>
    </row>
    <row r="6" spans="1:22" s="16" customFormat="1" ht="18">
      <c r="A6" s="13">
        <v>3</v>
      </c>
      <c r="B6" s="14" t="s">
        <v>19</v>
      </c>
      <c r="C6" s="13">
        <v>1989</v>
      </c>
      <c r="D6" s="13" t="s">
        <v>17</v>
      </c>
      <c r="E6" s="13">
        <v>3</v>
      </c>
      <c r="F6" s="13" t="s">
        <v>8</v>
      </c>
      <c r="G6" s="13" t="s">
        <v>129</v>
      </c>
      <c r="H6" s="15">
        <v>2</v>
      </c>
      <c r="I6" s="15">
        <v>3</v>
      </c>
      <c r="J6" s="15">
        <v>4</v>
      </c>
      <c r="K6" s="15">
        <v>0</v>
      </c>
      <c r="L6" s="15">
        <v>6</v>
      </c>
      <c r="M6" s="21">
        <v>9</v>
      </c>
      <c r="N6" s="14">
        <v>4</v>
      </c>
      <c r="O6" s="14" t="s">
        <v>193</v>
      </c>
      <c r="P6" s="14">
        <f t="shared" si="0"/>
        <v>2</v>
      </c>
      <c r="Q6" s="14">
        <f t="shared" si="1"/>
        <v>3</v>
      </c>
      <c r="R6" s="14">
        <f t="shared" si="2"/>
        <v>4</v>
      </c>
      <c r="S6" s="14">
        <f t="shared" si="3"/>
        <v>1</v>
      </c>
      <c r="T6" s="14">
        <f t="shared" si="4"/>
        <v>5</v>
      </c>
      <c r="U6" s="14">
        <f ca="1" t="shared" si="5"/>
        <v>6</v>
      </c>
      <c r="V6" s="14">
        <f ca="1" t="shared" si="5"/>
        <v>4</v>
      </c>
    </row>
    <row r="7" spans="1:22" s="16" customFormat="1" ht="18">
      <c r="A7" s="17">
        <v>4</v>
      </c>
      <c r="B7" s="17" t="s">
        <v>20</v>
      </c>
      <c r="C7" s="18">
        <v>1978</v>
      </c>
      <c r="D7" s="18" t="s">
        <v>131</v>
      </c>
      <c r="E7" s="18">
        <v>1</v>
      </c>
      <c r="F7" s="18" t="s">
        <v>8</v>
      </c>
      <c r="G7" s="18" t="s">
        <v>129</v>
      </c>
      <c r="H7" s="19">
        <v>3</v>
      </c>
      <c r="I7" s="19">
        <v>4</v>
      </c>
      <c r="J7" s="19">
        <v>3</v>
      </c>
      <c r="K7" s="19">
        <v>0</v>
      </c>
      <c r="L7" s="19">
        <v>5</v>
      </c>
      <c r="M7" s="22">
        <v>10</v>
      </c>
      <c r="N7" s="17">
        <v>4</v>
      </c>
      <c r="O7" s="17" t="s">
        <v>193</v>
      </c>
      <c r="P7" s="17">
        <f t="shared" si="0"/>
        <v>2</v>
      </c>
      <c r="Q7" s="17">
        <f t="shared" si="1"/>
        <v>4</v>
      </c>
      <c r="R7" s="17">
        <f t="shared" si="2"/>
        <v>2</v>
      </c>
      <c r="S7" s="17">
        <f t="shared" si="3"/>
        <v>1</v>
      </c>
      <c r="T7" s="17">
        <f t="shared" si="4"/>
        <v>5</v>
      </c>
      <c r="U7" s="17">
        <f ca="1" t="shared" si="5"/>
        <v>5</v>
      </c>
      <c r="V7" s="17">
        <f ca="1" t="shared" si="5"/>
        <v>4</v>
      </c>
    </row>
    <row r="8" spans="1:22" s="16" customFormat="1" ht="18">
      <c r="A8" s="13">
        <v>5</v>
      </c>
      <c r="B8" s="14" t="s">
        <v>35</v>
      </c>
      <c r="C8" s="13">
        <v>1983</v>
      </c>
      <c r="D8" s="13" t="s">
        <v>137</v>
      </c>
      <c r="E8" s="13">
        <v>1</v>
      </c>
      <c r="F8" s="13" t="s">
        <v>10</v>
      </c>
      <c r="G8" s="13" t="s">
        <v>129</v>
      </c>
      <c r="H8" s="15">
        <v>0</v>
      </c>
      <c r="I8" s="15">
        <v>5</v>
      </c>
      <c r="J8" s="15">
        <v>5</v>
      </c>
      <c r="K8" s="15">
        <v>0</v>
      </c>
      <c r="L8" s="15">
        <v>3</v>
      </c>
      <c r="M8" s="21">
        <v>13</v>
      </c>
      <c r="N8" s="14">
        <v>3</v>
      </c>
      <c r="O8" s="14" t="s">
        <v>193</v>
      </c>
      <c r="P8" s="14">
        <f t="shared" si="0"/>
        <v>1</v>
      </c>
      <c r="Q8" s="14">
        <f t="shared" si="1"/>
        <v>4</v>
      </c>
      <c r="R8" s="14">
        <f t="shared" si="2"/>
        <v>4</v>
      </c>
      <c r="S8" s="14">
        <f t="shared" si="3"/>
        <v>1</v>
      </c>
      <c r="T8" s="14">
        <f t="shared" si="4"/>
        <v>3</v>
      </c>
      <c r="U8" s="14">
        <f ca="1" t="shared" si="5"/>
        <v>5</v>
      </c>
      <c r="V8" s="14">
        <f ca="1" t="shared" si="5"/>
        <v>5</v>
      </c>
    </row>
    <row r="9" spans="1:22" s="16" customFormat="1" ht="18">
      <c r="A9" s="17">
        <v>6</v>
      </c>
      <c r="B9" s="17" t="s">
        <v>21</v>
      </c>
      <c r="C9" s="18">
        <v>1977</v>
      </c>
      <c r="D9" s="18" t="s">
        <v>131</v>
      </c>
      <c r="E9" s="18">
        <v>2</v>
      </c>
      <c r="F9" s="18" t="s">
        <v>8</v>
      </c>
      <c r="G9" s="18" t="s">
        <v>132</v>
      </c>
      <c r="H9" s="19">
        <v>4</v>
      </c>
      <c r="I9" s="19">
        <v>6</v>
      </c>
      <c r="J9" s="19">
        <v>6</v>
      </c>
      <c r="K9" s="19">
        <v>16</v>
      </c>
      <c r="L9" s="19">
        <v>4</v>
      </c>
      <c r="M9" s="22">
        <v>14</v>
      </c>
      <c r="N9" s="17">
        <v>5</v>
      </c>
      <c r="O9" s="17" t="s">
        <v>193</v>
      </c>
      <c r="P9" s="17">
        <f t="shared" si="0"/>
        <v>1</v>
      </c>
      <c r="Q9" s="17">
        <f t="shared" si="1"/>
        <v>3</v>
      </c>
      <c r="R9" s="17">
        <f t="shared" si="2"/>
        <v>3</v>
      </c>
      <c r="S9" s="17">
        <f t="shared" si="3"/>
        <v>6</v>
      </c>
      <c r="T9" s="17">
        <f t="shared" si="4"/>
        <v>1</v>
      </c>
      <c r="U9" s="17">
        <f ca="1" t="shared" si="5"/>
        <v>6</v>
      </c>
      <c r="V9" s="17">
        <f ca="1" t="shared" si="5"/>
        <v>6</v>
      </c>
    </row>
    <row r="10" spans="1:22" s="16" customFormat="1" ht="18">
      <c r="A10" s="13">
        <v>7</v>
      </c>
      <c r="B10" s="14" t="s">
        <v>22</v>
      </c>
      <c r="C10" s="13">
        <v>1975</v>
      </c>
      <c r="D10" s="13" t="s">
        <v>131</v>
      </c>
      <c r="E10" s="13">
        <v>3</v>
      </c>
      <c r="F10" s="13" t="s">
        <v>133</v>
      </c>
      <c r="G10" s="13" t="s">
        <v>134</v>
      </c>
      <c r="H10" s="15">
        <v>0</v>
      </c>
      <c r="I10" s="15">
        <v>11</v>
      </c>
      <c r="J10" s="15">
        <v>9</v>
      </c>
      <c r="K10" s="15">
        <v>5</v>
      </c>
      <c r="L10" s="15">
        <v>7</v>
      </c>
      <c r="M10" s="21">
        <v>21</v>
      </c>
      <c r="N10" s="14">
        <v>4</v>
      </c>
      <c r="O10" s="14" t="s">
        <v>193</v>
      </c>
      <c r="P10" s="14">
        <f t="shared" si="0"/>
        <v>1</v>
      </c>
      <c r="Q10" s="14">
        <f t="shared" si="1"/>
        <v>5</v>
      </c>
      <c r="R10" s="14">
        <f t="shared" si="2"/>
        <v>4</v>
      </c>
      <c r="S10" s="14">
        <f t="shared" si="3"/>
        <v>2</v>
      </c>
      <c r="T10" s="14">
        <f t="shared" si="4"/>
        <v>3</v>
      </c>
      <c r="U10" s="14">
        <f ca="1" t="shared" si="5"/>
        <v>11</v>
      </c>
      <c r="V10" s="14">
        <f ca="1" t="shared" si="5"/>
        <v>9</v>
      </c>
    </row>
    <row r="11" spans="1:22" s="16" customFormat="1" ht="18">
      <c r="A11" s="17">
        <v>8</v>
      </c>
      <c r="B11" s="17" t="s">
        <v>23</v>
      </c>
      <c r="C11" s="18">
        <v>1979</v>
      </c>
      <c r="D11" s="18" t="s">
        <v>131</v>
      </c>
      <c r="E11" s="18">
        <v>4</v>
      </c>
      <c r="F11" s="18" t="s">
        <v>133</v>
      </c>
      <c r="G11" s="18" t="s">
        <v>134</v>
      </c>
      <c r="H11" s="19">
        <v>6</v>
      </c>
      <c r="I11" s="19">
        <v>14</v>
      </c>
      <c r="J11" s="19">
        <v>11</v>
      </c>
      <c r="K11" s="19">
        <v>8</v>
      </c>
      <c r="L11" s="19">
        <v>8</v>
      </c>
      <c r="M11" s="22">
        <v>22</v>
      </c>
      <c r="N11" s="17">
        <v>5</v>
      </c>
      <c r="O11" s="17" t="s">
        <v>193</v>
      </c>
      <c r="P11" s="17">
        <f t="shared" si="0"/>
        <v>1</v>
      </c>
      <c r="Q11" s="17">
        <f t="shared" si="1"/>
        <v>5</v>
      </c>
      <c r="R11" s="17">
        <f t="shared" si="2"/>
        <v>4</v>
      </c>
      <c r="S11" s="17">
        <f t="shared" si="3"/>
        <v>2</v>
      </c>
      <c r="T11" s="17">
        <f t="shared" si="4"/>
        <v>2</v>
      </c>
      <c r="U11" s="17">
        <f ca="1" t="shared" si="5"/>
        <v>14</v>
      </c>
      <c r="V11" s="17">
        <f ca="1" t="shared" si="5"/>
        <v>11</v>
      </c>
    </row>
    <row r="12" spans="1:22" s="16" customFormat="1" ht="18">
      <c r="A12" s="13">
        <v>9</v>
      </c>
      <c r="B12" s="14" t="s">
        <v>24</v>
      </c>
      <c r="C12" s="13">
        <v>1977</v>
      </c>
      <c r="D12" s="13" t="s">
        <v>131</v>
      </c>
      <c r="E12" s="13">
        <v>5</v>
      </c>
      <c r="F12" s="13" t="s">
        <v>135</v>
      </c>
      <c r="G12" s="13" t="s">
        <v>129</v>
      </c>
      <c r="H12" s="15">
        <v>7</v>
      </c>
      <c r="I12" s="15">
        <v>9</v>
      </c>
      <c r="J12" s="15">
        <v>12</v>
      </c>
      <c r="K12" s="15">
        <v>10</v>
      </c>
      <c r="L12" s="15">
        <v>12</v>
      </c>
      <c r="M12" s="21">
        <v>26</v>
      </c>
      <c r="N12" s="14">
        <v>5</v>
      </c>
      <c r="O12" s="14" t="s">
        <v>193</v>
      </c>
      <c r="P12" s="14">
        <f t="shared" si="0"/>
        <v>1</v>
      </c>
      <c r="Q12" s="14">
        <f t="shared" si="1"/>
        <v>2</v>
      </c>
      <c r="R12" s="14">
        <f t="shared" si="2"/>
        <v>4</v>
      </c>
      <c r="S12" s="14">
        <f t="shared" si="3"/>
        <v>3</v>
      </c>
      <c r="T12" s="14">
        <f t="shared" si="4"/>
        <v>4</v>
      </c>
      <c r="U12" s="14">
        <f ca="1" t="shared" si="5"/>
        <v>12</v>
      </c>
      <c r="V12" s="14">
        <f ca="1" t="shared" si="5"/>
        <v>12</v>
      </c>
    </row>
    <row r="13" spans="1:22" s="16" customFormat="1" ht="18">
      <c r="A13" s="17">
        <v>10</v>
      </c>
      <c r="B13" s="17" t="s">
        <v>25</v>
      </c>
      <c r="C13" s="18">
        <v>1975</v>
      </c>
      <c r="D13" s="18" t="s">
        <v>131</v>
      </c>
      <c r="E13" s="18">
        <v>6</v>
      </c>
      <c r="F13" s="18" t="s">
        <v>8</v>
      </c>
      <c r="G13" s="18" t="s">
        <v>136</v>
      </c>
      <c r="H13" s="19">
        <v>10</v>
      </c>
      <c r="I13" s="19">
        <v>10</v>
      </c>
      <c r="J13" s="19">
        <v>13</v>
      </c>
      <c r="K13" s="19">
        <v>9</v>
      </c>
      <c r="L13" s="19">
        <v>16</v>
      </c>
      <c r="M13" s="22">
        <v>29</v>
      </c>
      <c r="N13" s="17">
        <v>5</v>
      </c>
      <c r="O13" s="17" t="s">
        <v>193</v>
      </c>
      <c r="P13" s="17">
        <f t="shared" si="0"/>
        <v>2</v>
      </c>
      <c r="Q13" s="17">
        <f t="shared" si="1"/>
        <v>2</v>
      </c>
      <c r="R13" s="17">
        <f t="shared" si="2"/>
        <v>4</v>
      </c>
      <c r="S13" s="17">
        <f t="shared" si="3"/>
        <v>1</v>
      </c>
      <c r="T13" s="17">
        <f t="shared" si="4"/>
        <v>5</v>
      </c>
      <c r="U13" s="17">
        <f ca="1" t="shared" si="5"/>
        <v>16</v>
      </c>
      <c r="V13" s="17">
        <f ca="1" t="shared" si="5"/>
        <v>13</v>
      </c>
    </row>
    <row r="14" spans="1:22" s="16" customFormat="1" ht="18">
      <c r="A14" s="13">
        <v>11</v>
      </c>
      <c r="B14" s="14" t="s">
        <v>26</v>
      </c>
      <c r="C14" s="13">
        <v>1986</v>
      </c>
      <c r="D14" s="13" t="s">
        <v>137</v>
      </c>
      <c r="E14" s="13">
        <v>2</v>
      </c>
      <c r="F14" s="13" t="s">
        <v>138</v>
      </c>
      <c r="G14" s="13" t="s">
        <v>129</v>
      </c>
      <c r="H14" s="15">
        <v>5</v>
      </c>
      <c r="I14" s="15">
        <v>0</v>
      </c>
      <c r="J14" s="15">
        <v>14</v>
      </c>
      <c r="K14" s="15">
        <v>0</v>
      </c>
      <c r="L14" s="15">
        <v>14</v>
      </c>
      <c r="M14" s="21">
        <v>33</v>
      </c>
      <c r="N14" s="14">
        <v>3</v>
      </c>
      <c r="O14" s="14" t="s">
        <v>193</v>
      </c>
      <c r="P14" s="14">
        <f t="shared" si="0"/>
        <v>3</v>
      </c>
      <c r="Q14" s="14">
        <f t="shared" si="1"/>
        <v>1</v>
      </c>
      <c r="R14" s="14">
        <f t="shared" si="2"/>
        <v>4</v>
      </c>
      <c r="S14" s="14">
        <f t="shared" si="3"/>
        <v>1</v>
      </c>
      <c r="T14" s="14">
        <f t="shared" si="4"/>
        <v>4</v>
      </c>
      <c r="U14" s="14">
        <f ca="1" t="shared" si="5"/>
        <v>14</v>
      </c>
      <c r="V14" s="14">
        <f ca="1" t="shared" si="5"/>
        <v>14</v>
      </c>
    </row>
    <row r="15" spans="1:22" s="16" customFormat="1" ht="18">
      <c r="A15" s="17">
        <v>12</v>
      </c>
      <c r="B15" s="17" t="s">
        <v>27</v>
      </c>
      <c r="C15" s="18">
        <v>1975</v>
      </c>
      <c r="D15" s="18" t="s">
        <v>131</v>
      </c>
      <c r="E15" s="18">
        <v>7</v>
      </c>
      <c r="F15" s="18" t="s">
        <v>139</v>
      </c>
      <c r="G15" s="18" t="s">
        <v>129</v>
      </c>
      <c r="H15" s="19">
        <v>9</v>
      </c>
      <c r="I15" s="19">
        <v>13</v>
      </c>
      <c r="J15" s="19">
        <v>22</v>
      </c>
      <c r="K15" s="19">
        <v>0</v>
      </c>
      <c r="L15" s="19">
        <v>15</v>
      </c>
      <c r="M15" s="22">
        <v>37</v>
      </c>
      <c r="N15" s="17">
        <v>4</v>
      </c>
      <c r="O15" s="17" t="s">
        <v>193</v>
      </c>
      <c r="P15" s="17">
        <f t="shared" si="0"/>
        <v>2</v>
      </c>
      <c r="Q15" s="17">
        <f t="shared" si="1"/>
        <v>3</v>
      </c>
      <c r="R15" s="17">
        <f t="shared" si="2"/>
        <v>5</v>
      </c>
      <c r="S15" s="17">
        <f t="shared" si="3"/>
        <v>1</v>
      </c>
      <c r="T15" s="17">
        <f t="shared" si="4"/>
        <v>4</v>
      </c>
      <c r="U15" s="17">
        <f ca="1" t="shared" si="5"/>
        <v>22</v>
      </c>
      <c r="V15" s="17">
        <f ca="1" t="shared" si="5"/>
        <v>15</v>
      </c>
    </row>
    <row r="16" spans="1:22" s="16" customFormat="1" ht="18">
      <c r="A16" s="13">
        <v>13</v>
      </c>
      <c r="B16" s="14" t="s">
        <v>28</v>
      </c>
      <c r="C16" s="13">
        <v>1985</v>
      </c>
      <c r="D16" s="13" t="s">
        <v>137</v>
      </c>
      <c r="E16" s="13">
        <v>3</v>
      </c>
      <c r="F16" s="13" t="s">
        <v>140</v>
      </c>
      <c r="G16" s="13" t="s">
        <v>134</v>
      </c>
      <c r="H16" s="15">
        <v>8</v>
      </c>
      <c r="I16" s="15">
        <v>17</v>
      </c>
      <c r="J16" s="15">
        <v>0</v>
      </c>
      <c r="K16" s="15">
        <v>15</v>
      </c>
      <c r="L16" s="15">
        <v>0</v>
      </c>
      <c r="M16" s="21">
        <v>40</v>
      </c>
      <c r="N16" s="14">
        <v>3</v>
      </c>
      <c r="O16" s="14" t="s">
        <v>193</v>
      </c>
      <c r="P16" s="14">
        <f t="shared" si="0"/>
        <v>3</v>
      </c>
      <c r="Q16" s="14">
        <f t="shared" si="1"/>
        <v>5</v>
      </c>
      <c r="R16" s="14">
        <f t="shared" si="2"/>
        <v>1</v>
      </c>
      <c r="S16" s="14">
        <f t="shared" si="3"/>
        <v>4</v>
      </c>
      <c r="T16" s="14">
        <f t="shared" si="4"/>
        <v>1</v>
      </c>
      <c r="U16" s="14">
        <f ca="1" t="shared" si="5"/>
        <v>17</v>
      </c>
      <c r="V16" s="14">
        <f ca="1" t="shared" si="5"/>
        <v>15</v>
      </c>
    </row>
    <row r="17" spans="1:22" s="16" customFormat="1" ht="18">
      <c r="A17" s="17">
        <v>14</v>
      </c>
      <c r="B17" s="17" t="s">
        <v>29</v>
      </c>
      <c r="C17" s="18">
        <v>1966</v>
      </c>
      <c r="D17" s="18" t="s">
        <v>131</v>
      </c>
      <c r="E17" s="18">
        <v>8</v>
      </c>
      <c r="F17" s="18" t="s">
        <v>8</v>
      </c>
      <c r="G17" s="18" t="s">
        <v>136</v>
      </c>
      <c r="H17" s="19">
        <v>15</v>
      </c>
      <c r="I17" s="19">
        <v>0</v>
      </c>
      <c r="J17" s="19">
        <v>20</v>
      </c>
      <c r="K17" s="19">
        <v>16</v>
      </c>
      <c r="L17" s="19">
        <v>21</v>
      </c>
      <c r="M17" s="22">
        <v>51</v>
      </c>
      <c r="N17" s="17">
        <v>4</v>
      </c>
      <c r="O17" s="17" t="s">
        <v>193</v>
      </c>
      <c r="P17" s="17">
        <f t="shared" si="0"/>
        <v>2</v>
      </c>
      <c r="Q17" s="17">
        <f t="shared" si="1"/>
        <v>1</v>
      </c>
      <c r="R17" s="17">
        <f t="shared" si="2"/>
        <v>4</v>
      </c>
      <c r="S17" s="17">
        <f t="shared" si="3"/>
        <v>3</v>
      </c>
      <c r="T17" s="17">
        <f t="shared" si="4"/>
        <v>5</v>
      </c>
      <c r="U17" s="17">
        <f ca="1" t="shared" si="5"/>
        <v>21</v>
      </c>
      <c r="V17" s="17">
        <f ca="1" t="shared" si="5"/>
        <v>20</v>
      </c>
    </row>
    <row r="18" spans="1:22" s="16" customFormat="1" ht="18">
      <c r="A18" s="13">
        <v>15</v>
      </c>
      <c r="B18" s="14" t="s">
        <v>30</v>
      </c>
      <c r="C18" s="13">
        <v>1981</v>
      </c>
      <c r="D18" s="13" t="s">
        <v>137</v>
      </c>
      <c r="E18" s="13">
        <v>4</v>
      </c>
      <c r="F18" s="13" t="s">
        <v>8</v>
      </c>
      <c r="G18" s="13" t="s">
        <v>141</v>
      </c>
      <c r="H18" s="15">
        <v>13</v>
      </c>
      <c r="I18" s="15">
        <v>22</v>
      </c>
      <c r="J18" s="15">
        <v>21</v>
      </c>
      <c r="K18" s="15">
        <v>19</v>
      </c>
      <c r="L18" s="15">
        <v>19</v>
      </c>
      <c r="M18" s="21">
        <v>51</v>
      </c>
      <c r="N18" s="14">
        <v>5</v>
      </c>
      <c r="O18" s="14" t="s">
        <v>193</v>
      </c>
      <c r="P18" s="14">
        <f t="shared" si="0"/>
        <v>1</v>
      </c>
      <c r="Q18" s="14">
        <f t="shared" si="1"/>
        <v>5</v>
      </c>
      <c r="R18" s="14">
        <f t="shared" si="2"/>
        <v>4</v>
      </c>
      <c r="S18" s="14">
        <f t="shared" si="3"/>
        <v>2</v>
      </c>
      <c r="T18" s="14">
        <f t="shared" si="4"/>
        <v>2</v>
      </c>
      <c r="U18" s="14">
        <f ca="1" t="shared" si="5"/>
        <v>22</v>
      </c>
      <c r="V18" s="14">
        <f ca="1" t="shared" si="5"/>
        <v>21</v>
      </c>
    </row>
    <row r="19" spans="1:22" s="16" customFormat="1" ht="18">
      <c r="A19" s="17">
        <v>16</v>
      </c>
      <c r="B19" s="17" t="s">
        <v>31</v>
      </c>
      <c r="C19" s="18">
        <v>1956</v>
      </c>
      <c r="D19" s="18" t="s">
        <v>142</v>
      </c>
      <c r="E19" s="18">
        <v>1</v>
      </c>
      <c r="F19" s="18" t="s">
        <v>10</v>
      </c>
      <c r="G19" s="18" t="s">
        <v>143</v>
      </c>
      <c r="H19" s="19">
        <v>0</v>
      </c>
      <c r="I19" s="19">
        <v>0</v>
      </c>
      <c r="J19" s="19">
        <v>17</v>
      </c>
      <c r="K19" s="19">
        <v>18</v>
      </c>
      <c r="L19" s="19">
        <v>24</v>
      </c>
      <c r="M19" s="22">
        <v>59</v>
      </c>
      <c r="N19" s="17">
        <v>3</v>
      </c>
      <c r="O19" s="17" t="s">
        <v>193</v>
      </c>
      <c r="P19" s="17">
        <f t="shared" si="0"/>
        <v>1</v>
      </c>
      <c r="Q19" s="17">
        <f t="shared" si="1"/>
        <v>1</v>
      </c>
      <c r="R19" s="17">
        <f t="shared" si="2"/>
        <v>3</v>
      </c>
      <c r="S19" s="17">
        <f t="shared" si="3"/>
        <v>4</v>
      </c>
      <c r="T19" s="17">
        <f t="shared" si="4"/>
        <v>5</v>
      </c>
      <c r="U19" s="17">
        <f ca="1" t="shared" si="5"/>
        <v>24</v>
      </c>
      <c r="V19" s="17">
        <f ca="1" t="shared" si="5"/>
        <v>18</v>
      </c>
    </row>
    <row r="20" spans="1:22" s="16" customFormat="1" ht="18">
      <c r="A20" s="13">
        <v>17</v>
      </c>
      <c r="B20" s="14" t="s">
        <v>32</v>
      </c>
      <c r="C20" s="13">
        <v>1989</v>
      </c>
      <c r="D20" s="13" t="s">
        <v>137</v>
      </c>
      <c r="E20" s="13">
        <v>5</v>
      </c>
      <c r="F20" s="13" t="s">
        <v>144</v>
      </c>
      <c r="G20" s="13" t="s">
        <v>145</v>
      </c>
      <c r="H20" s="15">
        <v>0</v>
      </c>
      <c r="I20" s="15">
        <v>0</v>
      </c>
      <c r="J20" s="15">
        <v>0</v>
      </c>
      <c r="K20" s="15">
        <v>4</v>
      </c>
      <c r="L20" s="15">
        <v>0</v>
      </c>
      <c r="M20" s="21">
        <v>4</v>
      </c>
      <c r="N20" s="14">
        <v>1</v>
      </c>
      <c r="O20" s="14" t="s">
        <v>194</v>
      </c>
      <c r="P20" s="14">
        <f t="shared" si="0"/>
        <v>1</v>
      </c>
      <c r="Q20" s="14">
        <f t="shared" si="1"/>
        <v>1</v>
      </c>
      <c r="R20" s="14">
        <f t="shared" si="2"/>
        <v>1</v>
      </c>
      <c r="S20" s="14">
        <f t="shared" si="3"/>
        <v>5</v>
      </c>
      <c r="T20" s="14">
        <f t="shared" si="4"/>
        <v>1</v>
      </c>
      <c r="U20" s="14">
        <f ca="1" t="shared" si="5"/>
        <v>4</v>
      </c>
      <c r="V20" s="14">
        <f ca="1" t="shared" si="5"/>
        <v>0</v>
      </c>
    </row>
    <row r="21" spans="1:22" s="16" customFormat="1" ht="18">
      <c r="A21" s="17">
        <v>18</v>
      </c>
      <c r="B21" s="17" t="s">
        <v>33</v>
      </c>
      <c r="C21" s="18">
        <v>1981</v>
      </c>
      <c r="D21" s="18" t="s">
        <v>137</v>
      </c>
      <c r="E21" s="18">
        <v>6</v>
      </c>
      <c r="F21" s="18" t="s">
        <v>8</v>
      </c>
      <c r="G21" s="18" t="s">
        <v>129</v>
      </c>
      <c r="H21" s="19">
        <v>0</v>
      </c>
      <c r="I21" s="19">
        <v>7</v>
      </c>
      <c r="J21" s="19">
        <v>0</v>
      </c>
      <c r="K21" s="19">
        <v>0</v>
      </c>
      <c r="L21" s="19">
        <v>0</v>
      </c>
      <c r="M21" s="22">
        <v>7</v>
      </c>
      <c r="N21" s="17">
        <v>1</v>
      </c>
      <c r="O21" s="17" t="s">
        <v>194</v>
      </c>
      <c r="P21" s="17">
        <f t="shared" si="0"/>
        <v>1</v>
      </c>
      <c r="Q21" s="17">
        <f t="shared" si="1"/>
        <v>5</v>
      </c>
      <c r="R21" s="17">
        <f t="shared" si="2"/>
        <v>1</v>
      </c>
      <c r="S21" s="17">
        <f t="shared" si="3"/>
        <v>1</v>
      </c>
      <c r="T21" s="17">
        <f t="shared" si="4"/>
        <v>1</v>
      </c>
      <c r="U21" s="17">
        <f ca="1" t="shared" si="5"/>
        <v>7</v>
      </c>
      <c r="V21" s="17">
        <f ca="1" t="shared" si="5"/>
        <v>0</v>
      </c>
    </row>
    <row r="22" spans="1:22" s="16" customFormat="1" ht="18">
      <c r="A22" s="13">
        <v>19</v>
      </c>
      <c r="B22" s="14" t="s">
        <v>34</v>
      </c>
      <c r="C22" s="13">
        <v>1974</v>
      </c>
      <c r="D22" s="13" t="s">
        <v>131</v>
      </c>
      <c r="E22" s="13">
        <v>9</v>
      </c>
      <c r="F22" s="13" t="s">
        <v>146</v>
      </c>
      <c r="G22" s="13" t="s">
        <v>147</v>
      </c>
      <c r="H22" s="15">
        <v>0</v>
      </c>
      <c r="I22" s="15">
        <v>8</v>
      </c>
      <c r="J22" s="15">
        <v>0</v>
      </c>
      <c r="K22" s="15">
        <v>0</v>
      </c>
      <c r="L22" s="15">
        <v>0</v>
      </c>
      <c r="M22" s="21">
        <v>8</v>
      </c>
      <c r="N22" s="14">
        <v>1</v>
      </c>
      <c r="O22" s="14" t="s">
        <v>194</v>
      </c>
      <c r="P22" s="14">
        <f t="shared" si="0"/>
        <v>1</v>
      </c>
      <c r="Q22" s="14">
        <f t="shared" si="1"/>
        <v>5</v>
      </c>
      <c r="R22" s="14">
        <f t="shared" si="2"/>
        <v>1</v>
      </c>
      <c r="S22" s="14">
        <f t="shared" si="3"/>
        <v>1</v>
      </c>
      <c r="T22" s="14">
        <f t="shared" si="4"/>
        <v>1</v>
      </c>
      <c r="U22" s="14">
        <f ca="1" t="shared" si="5"/>
        <v>8</v>
      </c>
      <c r="V22" s="14">
        <f ca="1" t="shared" si="5"/>
        <v>0</v>
      </c>
    </row>
    <row r="23" spans="1:22" s="16" customFormat="1" ht="18">
      <c r="A23" s="17">
        <v>20</v>
      </c>
      <c r="B23" s="17" t="s">
        <v>36</v>
      </c>
      <c r="C23" s="18">
        <v>1975</v>
      </c>
      <c r="D23" s="18" t="s">
        <v>131</v>
      </c>
      <c r="E23" s="18">
        <v>10</v>
      </c>
      <c r="F23" s="18" t="s">
        <v>129</v>
      </c>
      <c r="G23" s="18" t="s">
        <v>129</v>
      </c>
      <c r="H23" s="19">
        <v>12</v>
      </c>
      <c r="I23" s="19">
        <v>0</v>
      </c>
      <c r="J23" s="19">
        <v>0</v>
      </c>
      <c r="K23" s="19">
        <v>0</v>
      </c>
      <c r="L23" s="19">
        <v>0</v>
      </c>
      <c r="M23" s="22">
        <v>12</v>
      </c>
      <c r="N23" s="17">
        <v>1</v>
      </c>
      <c r="O23" s="17" t="s">
        <v>194</v>
      </c>
      <c r="P23" s="17">
        <f t="shared" si="0"/>
        <v>5</v>
      </c>
      <c r="Q23" s="17">
        <f t="shared" si="1"/>
        <v>1</v>
      </c>
      <c r="R23" s="17">
        <f t="shared" si="2"/>
        <v>1</v>
      </c>
      <c r="S23" s="17">
        <f t="shared" si="3"/>
        <v>1</v>
      </c>
      <c r="T23" s="17">
        <f t="shared" si="4"/>
        <v>1</v>
      </c>
      <c r="U23" s="17">
        <f ca="1" t="shared" si="5"/>
        <v>12</v>
      </c>
      <c r="V23" s="17">
        <f ca="1" t="shared" si="5"/>
        <v>0</v>
      </c>
    </row>
    <row r="24" spans="1:22" s="16" customFormat="1" ht="18">
      <c r="A24" s="13">
        <v>21</v>
      </c>
      <c r="B24" s="14" t="s">
        <v>37</v>
      </c>
      <c r="C24" s="13">
        <v>1965</v>
      </c>
      <c r="D24" s="13" t="s">
        <v>142</v>
      </c>
      <c r="E24" s="13">
        <v>2</v>
      </c>
      <c r="F24" s="13" t="s">
        <v>148</v>
      </c>
      <c r="G24" s="13" t="s">
        <v>129</v>
      </c>
      <c r="H24" s="15">
        <v>0</v>
      </c>
      <c r="I24" s="15">
        <v>0</v>
      </c>
      <c r="J24" s="15">
        <v>0</v>
      </c>
      <c r="K24" s="15">
        <v>12</v>
      </c>
      <c r="L24" s="15">
        <v>0</v>
      </c>
      <c r="M24" s="21">
        <v>12</v>
      </c>
      <c r="N24" s="14">
        <v>1</v>
      </c>
      <c r="O24" s="14" t="s">
        <v>194</v>
      </c>
      <c r="P24" s="14">
        <f t="shared" si="0"/>
        <v>1</v>
      </c>
      <c r="Q24" s="14">
        <f t="shared" si="1"/>
        <v>1</v>
      </c>
      <c r="R24" s="14">
        <f t="shared" si="2"/>
        <v>1</v>
      </c>
      <c r="S24" s="14">
        <f t="shared" si="3"/>
        <v>5</v>
      </c>
      <c r="T24" s="14">
        <f t="shared" si="4"/>
        <v>1</v>
      </c>
      <c r="U24" s="14">
        <f aca="true" ca="1" t="shared" si="6" ref="U24:V48">_xlfn.IFERROR(OFFSET($G24,0,MATCH(U$3,$P24:$T24,0)),_xlfn.IFERROR(OFFSET($G24,0,MATCH(4,$P24:$T24,0)),_xlfn.IFERROR(OFFSET($G24,0,MATCH(3,$P24:$T24,0)),_xlfn.IFERROR(OFFSET($G24,0,MATCH(2,$P24:$T24,0)),_xlfn.IFERROR(OFFSET($G24,0,MATCH(1,$P24:$T24,0)),"")))))</f>
        <v>12</v>
      </c>
      <c r="V24" s="14">
        <f ca="1" t="shared" si="6"/>
        <v>0</v>
      </c>
    </row>
    <row r="25" spans="1:22" s="16" customFormat="1" ht="18">
      <c r="A25" s="17">
        <v>22</v>
      </c>
      <c r="B25" s="17" t="s">
        <v>38</v>
      </c>
      <c r="C25" s="18">
        <v>2004</v>
      </c>
      <c r="D25" s="18" t="s">
        <v>137</v>
      </c>
      <c r="E25" s="18">
        <v>7</v>
      </c>
      <c r="F25" s="18" t="s">
        <v>129</v>
      </c>
      <c r="G25" s="18" t="s">
        <v>129</v>
      </c>
      <c r="H25" s="19">
        <v>0</v>
      </c>
      <c r="I25" s="19">
        <v>12</v>
      </c>
      <c r="J25" s="19">
        <v>0</v>
      </c>
      <c r="K25" s="19">
        <v>0</v>
      </c>
      <c r="L25" s="19">
        <v>0</v>
      </c>
      <c r="M25" s="22">
        <v>12</v>
      </c>
      <c r="N25" s="17">
        <v>1</v>
      </c>
      <c r="O25" s="17" t="s">
        <v>194</v>
      </c>
      <c r="P25" s="17">
        <f t="shared" si="0"/>
        <v>1</v>
      </c>
      <c r="Q25" s="17">
        <f t="shared" si="1"/>
        <v>5</v>
      </c>
      <c r="R25" s="17">
        <f t="shared" si="2"/>
        <v>1</v>
      </c>
      <c r="S25" s="17">
        <f t="shared" si="3"/>
        <v>1</v>
      </c>
      <c r="T25" s="17">
        <f t="shared" si="4"/>
        <v>1</v>
      </c>
      <c r="U25" s="17">
        <f ca="1" t="shared" si="6"/>
        <v>12</v>
      </c>
      <c r="V25" s="17">
        <f ca="1" t="shared" si="6"/>
        <v>0</v>
      </c>
    </row>
    <row r="26" spans="1:22" s="16" customFormat="1" ht="18">
      <c r="A26" s="13">
        <v>23</v>
      </c>
      <c r="B26" s="14" t="s">
        <v>39</v>
      </c>
      <c r="C26" s="13">
        <v>1986</v>
      </c>
      <c r="D26" s="13" t="s">
        <v>137</v>
      </c>
      <c r="E26" s="13">
        <v>8</v>
      </c>
      <c r="F26" s="13" t="s">
        <v>10</v>
      </c>
      <c r="G26" s="13" t="s">
        <v>143</v>
      </c>
      <c r="H26" s="15">
        <v>0</v>
      </c>
      <c r="I26" s="15">
        <v>0</v>
      </c>
      <c r="J26" s="15">
        <v>7</v>
      </c>
      <c r="K26" s="15">
        <v>6</v>
      </c>
      <c r="L26" s="15">
        <v>0</v>
      </c>
      <c r="M26" s="21">
        <v>13</v>
      </c>
      <c r="N26" s="14">
        <v>2</v>
      </c>
      <c r="O26" s="14" t="s">
        <v>194</v>
      </c>
      <c r="P26" s="14">
        <f t="shared" si="0"/>
        <v>1</v>
      </c>
      <c r="Q26" s="14">
        <f t="shared" si="1"/>
        <v>1</v>
      </c>
      <c r="R26" s="14">
        <f t="shared" si="2"/>
        <v>5</v>
      </c>
      <c r="S26" s="14">
        <f t="shared" si="3"/>
        <v>4</v>
      </c>
      <c r="T26" s="14">
        <f t="shared" si="4"/>
        <v>1</v>
      </c>
      <c r="U26" s="14">
        <f ca="1" t="shared" si="6"/>
        <v>7</v>
      </c>
      <c r="V26" s="14">
        <f ca="1" t="shared" si="6"/>
        <v>6</v>
      </c>
    </row>
    <row r="27" spans="1:22" s="16" customFormat="1" ht="18">
      <c r="A27" s="17">
        <v>24</v>
      </c>
      <c r="B27" s="17" t="s">
        <v>40</v>
      </c>
      <c r="C27" s="18">
        <v>1983</v>
      </c>
      <c r="D27" s="18" t="s">
        <v>137</v>
      </c>
      <c r="E27" s="18">
        <v>9</v>
      </c>
      <c r="F27" s="18" t="s">
        <v>135</v>
      </c>
      <c r="G27" s="18" t="s">
        <v>149</v>
      </c>
      <c r="H27" s="19">
        <v>14</v>
      </c>
      <c r="I27" s="19">
        <v>0</v>
      </c>
      <c r="J27" s="19">
        <v>0</v>
      </c>
      <c r="K27" s="19">
        <v>0</v>
      </c>
      <c r="L27" s="19">
        <v>0</v>
      </c>
      <c r="M27" s="22">
        <v>14</v>
      </c>
      <c r="N27" s="17">
        <v>1</v>
      </c>
      <c r="O27" s="17" t="s">
        <v>194</v>
      </c>
      <c r="P27" s="17">
        <f t="shared" si="0"/>
        <v>5</v>
      </c>
      <c r="Q27" s="17">
        <f t="shared" si="1"/>
        <v>1</v>
      </c>
      <c r="R27" s="17">
        <f t="shared" si="2"/>
        <v>1</v>
      </c>
      <c r="S27" s="17">
        <f t="shared" si="3"/>
        <v>1</v>
      </c>
      <c r="T27" s="17">
        <f t="shared" si="4"/>
        <v>1</v>
      </c>
      <c r="U27" s="17">
        <f ca="1" t="shared" si="6"/>
        <v>14</v>
      </c>
      <c r="V27" s="17">
        <f ca="1" t="shared" si="6"/>
        <v>0</v>
      </c>
    </row>
    <row r="28" spans="1:22" s="16" customFormat="1" ht="18">
      <c r="A28" s="13">
        <v>25</v>
      </c>
      <c r="B28" s="14" t="s">
        <v>41</v>
      </c>
      <c r="C28" s="13">
        <v>1982</v>
      </c>
      <c r="D28" s="13" t="s">
        <v>137</v>
      </c>
      <c r="E28" s="13">
        <v>10</v>
      </c>
      <c r="F28" s="13" t="s">
        <v>133</v>
      </c>
      <c r="G28" s="13" t="s">
        <v>134</v>
      </c>
      <c r="H28" s="15">
        <v>0</v>
      </c>
      <c r="I28" s="15">
        <v>0</v>
      </c>
      <c r="J28" s="15">
        <v>0</v>
      </c>
      <c r="K28" s="15">
        <v>14</v>
      </c>
      <c r="L28" s="15">
        <v>0</v>
      </c>
      <c r="M28" s="21">
        <v>14</v>
      </c>
      <c r="N28" s="14">
        <v>1</v>
      </c>
      <c r="O28" s="14" t="s">
        <v>194</v>
      </c>
      <c r="P28" s="14">
        <f t="shared" si="0"/>
        <v>1</v>
      </c>
      <c r="Q28" s="14">
        <f t="shared" si="1"/>
        <v>1</v>
      </c>
      <c r="R28" s="14">
        <f t="shared" si="2"/>
        <v>1</v>
      </c>
      <c r="S28" s="14">
        <f t="shared" si="3"/>
        <v>5</v>
      </c>
      <c r="T28" s="14">
        <f t="shared" si="4"/>
        <v>1</v>
      </c>
      <c r="U28" s="14">
        <f ca="1" t="shared" si="6"/>
        <v>14</v>
      </c>
      <c r="V28" s="14">
        <f ca="1" t="shared" si="6"/>
        <v>0</v>
      </c>
    </row>
    <row r="29" spans="1:22" s="16" customFormat="1" ht="18">
      <c r="A29" s="17">
        <v>26</v>
      </c>
      <c r="B29" s="17" t="s">
        <v>42</v>
      </c>
      <c r="C29" s="18">
        <v>1980</v>
      </c>
      <c r="D29" s="18" t="s">
        <v>137</v>
      </c>
      <c r="E29" s="18">
        <v>11</v>
      </c>
      <c r="F29" s="18" t="s">
        <v>10</v>
      </c>
      <c r="G29" s="18" t="s">
        <v>143</v>
      </c>
      <c r="H29" s="19">
        <v>0</v>
      </c>
      <c r="I29" s="19">
        <v>0</v>
      </c>
      <c r="J29" s="19">
        <v>15</v>
      </c>
      <c r="K29" s="19">
        <v>0</v>
      </c>
      <c r="L29" s="19">
        <v>0</v>
      </c>
      <c r="M29" s="22">
        <v>15</v>
      </c>
      <c r="N29" s="17">
        <v>1</v>
      </c>
      <c r="O29" s="17" t="s">
        <v>194</v>
      </c>
      <c r="P29" s="17">
        <f t="shared" si="0"/>
        <v>1</v>
      </c>
      <c r="Q29" s="17">
        <f t="shared" si="1"/>
        <v>1</v>
      </c>
      <c r="R29" s="17">
        <f t="shared" si="2"/>
        <v>5</v>
      </c>
      <c r="S29" s="17">
        <f t="shared" si="3"/>
        <v>1</v>
      </c>
      <c r="T29" s="17">
        <f t="shared" si="4"/>
        <v>1</v>
      </c>
      <c r="U29" s="17">
        <f ca="1" t="shared" si="6"/>
        <v>15</v>
      </c>
      <c r="V29" s="17">
        <f ca="1" t="shared" si="6"/>
        <v>0</v>
      </c>
    </row>
    <row r="30" spans="1:22" s="16" customFormat="1" ht="18">
      <c r="A30" s="13">
        <v>27</v>
      </c>
      <c r="B30" s="14" t="s">
        <v>43</v>
      </c>
      <c r="C30" s="13">
        <v>1996</v>
      </c>
      <c r="D30" s="13" t="s">
        <v>137</v>
      </c>
      <c r="E30" s="13">
        <v>12</v>
      </c>
      <c r="F30" s="13" t="s">
        <v>150</v>
      </c>
      <c r="G30" s="13" t="s">
        <v>151</v>
      </c>
      <c r="H30" s="15">
        <v>0</v>
      </c>
      <c r="I30" s="15">
        <v>16</v>
      </c>
      <c r="J30" s="15">
        <v>0</v>
      </c>
      <c r="K30" s="15">
        <v>0</v>
      </c>
      <c r="L30" s="15">
        <v>0</v>
      </c>
      <c r="M30" s="21">
        <v>16</v>
      </c>
      <c r="N30" s="14">
        <v>1</v>
      </c>
      <c r="O30" s="14" t="s">
        <v>194</v>
      </c>
      <c r="P30" s="14">
        <f t="shared" si="0"/>
        <v>1</v>
      </c>
      <c r="Q30" s="14">
        <f t="shared" si="1"/>
        <v>5</v>
      </c>
      <c r="R30" s="14">
        <f t="shared" si="2"/>
        <v>1</v>
      </c>
      <c r="S30" s="14">
        <f t="shared" si="3"/>
        <v>1</v>
      </c>
      <c r="T30" s="14">
        <f t="shared" si="4"/>
        <v>1</v>
      </c>
      <c r="U30" s="14">
        <f ca="1" t="shared" si="6"/>
        <v>16</v>
      </c>
      <c r="V30" s="14">
        <f ca="1" t="shared" si="6"/>
        <v>0</v>
      </c>
    </row>
    <row r="31" spans="1:22" s="16" customFormat="1" ht="18">
      <c r="A31" s="17">
        <v>28</v>
      </c>
      <c r="B31" s="17" t="s">
        <v>44</v>
      </c>
      <c r="C31" s="18">
        <v>1993</v>
      </c>
      <c r="D31" s="18" t="s">
        <v>137</v>
      </c>
      <c r="E31" s="18">
        <v>13</v>
      </c>
      <c r="F31" s="18" t="s">
        <v>148</v>
      </c>
      <c r="G31" s="18" t="s">
        <v>129</v>
      </c>
      <c r="H31" s="19">
        <v>0</v>
      </c>
      <c r="I31" s="19">
        <v>0</v>
      </c>
      <c r="J31" s="19">
        <v>0</v>
      </c>
      <c r="K31" s="19">
        <v>17</v>
      </c>
      <c r="L31" s="19">
        <v>0</v>
      </c>
      <c r="M31" s="22">
        <v>17</v>
      </c>
      <c r="N31" s="17">
        <v>1</v>
      </c>
      <c r="O31" s="17" t="s">
        <v>194</v>
      </c>
      <c r="P31" s="17">
        <f t="shared" si="0"/>
        <v>1</v>
      </c>
      <c r="Q31" s="17">
        <f t="shared" si="1"/>
        <v>1</v>
      </c>
      <c r="R31" s="17">
        <f t="shared" si="2"/>
        <v>1</v>
      </c>
      <c r="S31" s="17">
        <f t="shared" si="3"/>
        <v>5</v>
      </c>
      <c r="T31" s="17">
        <f t="shared" si="4"/>
        <v>1</v>
      </c>
      <c r="U31" s="17">
        <f ca="1" t="shared" si="6"/>
        <v>17</v>
      </c>
      <c r="V31" s="17">
        <f ca="1" t="shared" si="6"/>
        <v>0</v>
      </c>
    </row>
    <row r="32" spans="1:22" s="16" customFormat="1" ht="18">
      <c r="A32" s="13">
        <v>29</v>
      </c>
      <c r="B32" s="14" t="s">
        <v>45</v>
      </c>
      <c r="C32" s="13">
        <v>1989</v>
      </c>
      <c r="D32" s="13" t="s">
        <v>137</v>
      </c>
      <c r="E32" s="13">
        <v>14</v>
      </c>
      <c r="F32" s="13" t="s">
        <v>135</v>
      </c>
      <c r="G32" s="13" t="s">
        <v>149</v>
      </c>
      <c r="H32" s="15">
        <v>0</v>
      </c>
      <c r="I32" s="15">
        <v>18</v>
      </c>
      <c r="J32" s="15">
        <v>0</v>
      </c>
      <c r="K32" s="15">
        <v>0</v>
      </c>
      <c r="L32" s="15">
        <v>0</v>
      </c>
      <c r="M32" s="21">
        <v>18</v>
      </c>
      <c r="N32" s="14">
        <v>1</v>
      </c>
      <c r="O32" s="14" t="s">
        <v>194</v>
      </c>
      <c r="P32" s="14">
        <f t="shared" si="0"/>
        <v>1</v>
      </c>
      <c r="Q32" s="14">
        <f t="shared" si="1"/>
        <v>5</v>
      </c>
      <c r="R32" s="14">
        <f t="shared" si="2"/>
        <v>1</v>
      </c>
      <c r="S32" s="14">
        <f t="shared" si="3"/>
        <v>1</v>
      </c>
      <c r="T32" s="14">
        <f t="shared" si="4"/>
        <v>1</v>
      </c>
      <c r="U32" s="14">
        <f ca="1" t="shared" si="6"/>
        <v>18</v>
      </c>
      <c r="V32" s="14">
        <f ca="1" t="shared" si="6"/>
        <v>0</v>
      </c>
    </row>
    <row r="33" spans="1:22" s="16" customFormat="1" ht="18">
      <c r="A33" s="17">
        <v>30</v>
      </c>
      <c r="B33" s="17" t="s">
        <v>46</v>
      </c>
      <c r="C33" s="18">
        <v>1983</v>
      </c>
      <c r="D33" s="18" t="s">
        <v>137</v>
      </c>
      <c r="E33" s="18">
        <v>15</v>
      </c>
      <c r="F33" s="18" t="s">
        <v>152</v>
      </c>
      <c r="G33" s="18" t="s">
        <v>129</v>
      </c>
      <c r="H33" s="19">
        <v>0</v>
      </c>
      <c r="I33" s="19">
        <v>0</v>
      </c>
      <c r="J33" s="19">
        <v>8</v>
      </c>
      <c r="K33" s="19">
        <v>11</v>
      </c>
      <c r="L33" s="19">
        <v>0</v>
      </c>
      <c r="M33" s="22">
        <v>19</v>
      </c>
      <c r="N33" s="17">
        <v>2</v>
      </c>
      <c r="O33" s="17" t="s">
        <v>194</v>
      </c>
      <c r="P33" s="17">
        <f t="shared" si="0"/>
        <v>1</v>
      </c>
      <c r="Q33" s="17">
        <f t="shared" si="1"/>
        <v>1</v>
      </c>
      <c r="R33" s="17">
        <f t="shared" si="2"/>
        <v>4</v>
      </c>
      <c r="S33" s="17">
        <f t="shared" si="3"/>
        <v>5</v>
      </c>
      <c r="T33" s="17">
        <f t="shared" si="4"/>
        <v>1</v>
      </c>
      <c r="U33" s="17">
        <f ca="1" t="shared" si="6"/>
        <v>11</v>
      </c>
      <c r="V33" s="17">
        <f ca="1" t="shared" si="6"/>
        <v>8</v>
      </c>
    </row>
    <row r="34" spans="1:22" s="16" customFormat="1" ht="18">
      <c r="A34" s="13">
        <v>31</v>
      </c>
      <c r="B34" s="14" t="s">
        <v>47</v>
      </c>
      <c r="C34" s="13">
        <v>1989</v>
      </c>
      <c r="D34" s="13" t="s">
        <v>137</v>
      </c>
      <c r="E34" s="13">
        <v>16</v>
      </c>
      <c r="F34" s="13" t="s">
        <v>150</v>
      </c>
      <c r="G34" s="13" t="s">
        <v>153</v>
      </c>
      <c r="H34" s="15">
        <v>0</v>
      </c>
      <c r="I34" s="15">
        <v>19</v>
      </c>
      <c r="J34" s="15">
        <v>0</v>
      </c>
      <c r="K34" s="15">
        <v>0</v>
      </c>
      <c r="L34" s="15">
        <v>0</v>
      </c>
      <c r="M34" s="21">
        <v>19</v>
      </c>
      <c r="N34" s="14">
        <v>1</v>
      </c>
      <c r="O34" s="14" t="s">
        <v>194</v>
      </c>
      <c r="P34" s="14">
        <f t="shared" si="0"/>
        <v>1</v>
      </c>
      <c r="Q34" s="14">
        <f t="shared" si="1"/>
        <v>5</v>
      </c>
      <c r="R34" s="14">
        <f t="shared" si="2"/>
        <v>1</v>
      </c>
      <c r="S34" s="14">
        <f t="shared" si="3"/>
        <v>1</v>
      </c>
      <c r="T34" s="14">
        <f t="shared" si="4"/>
        <v>1</v>
      </c>
      <c r="U34" s="14">
        <f ca="1" t="shared" si="6"/>
        <v>19</v>
      </c>
      <c r="V34" s="14">
        <f ca="1" t="shared" si="6"/>
        <v>0</v>
      </c>
    </row>
    <row r="35" spans="1:22" s="16" customFormat="1" ht="18">
      <c r="A35" s="17">
        <v>32</v>
      </c>
      <c r="B35" s="17" t="s">
        <v>48</v>
      </c>
      <c r="C35" s="18">
        <v>1969</v>
      </c>
      <c r="D35" s="18" t="s">
        <v>131</v>
      </c>
      <c r="E35" s="18">
        <v>11</v>
      </c>
      <c r="F35" s="18" t="s">
        <v>8</v>
      </c>
      <c r="G35" s="18" t="s">
        <v>154</v>
      </c>
      <c r="H35" s="19">
        <v>0</v>
      </c>
      <c r="I35" s="19">
        <v>0</v>
      </c>
      <c r="J35" s="19">
        <v>0</v>
      </c>
      <c r="K35" s="19">
        <v>20</v>
      </c>
      <c r="L35" s="19">
        <v>0</v>
      </c>
      <c r="M35" s="22">
        <v>20</v>
      </c>
      <c r="N35" s="17">
        <v>1</v>
      </c>
      <c r="O35" s="17" t="s">
        <v>194</v>
      </c>
      <c r="P35" s="17">
        <f t="shared" si="0"/>
        <v>1</v>
      </c>
      <c r="Q35" s="17">
        <f t="shared" si="1"/>
        <v>1</v>
      </c>
      <c r="R35" s="17">
        <f t="shared" si="2"/>
        <v>1</v>
      </c>
      <c r="S35" s="17">
        <f t="shared" si="3"/>
        <v>5</v>
      </c>
      <c r="T35" s="17">
        <f t="shared" si="4"/>
        <v>1</v>
      </c>
      <c r="U35" s="17">
        <f ca="1" t="shared" si="6"/>
        <v>20</v>
      </c>
      <c r="V35" s="17">
        <f ca="1" t="shared" si="6"/>
        <v>0</v>
      </c>
    </row>
    <row r="36" spans="1:22" s="16" customFormat="1" ht="18">
      <c r="A36" s="13">
        <v>33</v>
      </c>
      <c r="B36" s="14" t="s">
        <v>49</v>
      </c>
      <c r="C36" s="13">
        <v>1992</v>
      </c>
      <c r="D36" s="13" t="s">
        <v>137</v>
      </c>
      <c r="E36" s="13">
        <v>17</v>
      </c>
      <c r="F36" s="13" t="s">
        <v>8</v>
      </c>
      <c r="G36" s="13" t="s">
        <v>155</v>
      </c>
      <c r="H36" s="15">
        <v>11</v>
      </c>
      <c r="I36" s="15">
        <v>0</v>
      </c>
      <c r="J36" s="15">
        <v>10</v>
      </c>
      <c r="K36" s="15">
        <v>0</v>
      </c>
      <c r="L36" s="15">
        <v>0</v>
      </c>
      <c r="M36" s="21">
        <v>21</v>
      </c>
      <c r="N36" s="14">
        <v>2</v>
      </c>
      <c r="O36" s="14" t="s">
        <v>194</v>
      </c>
      <c r="P36" s="14">
        <f t="shared" si="0"/>
        <v>5</v>
      </c>
      <c r="Q36" s="14">
        <f t="shared" si="1"/>
        <v>1</v>
      </c>
      <c r="R36" s="14">
        <f t="shared" si="2"/>
        <v>4</v>
      </c>
      <c r="S36" s="14">
        <f t="shared" si="3"/>
        <v>1</v>
      </c>
      <c r="T36" s="14">
        <f t="shared" si="4"/>
        <v>1</v>
      </c>
      <c r="U36" s="14">
        <f ca="1" t="shared" si="6"/>
        <v>11</v>
      </c>
      <c r="V36" s="14">
        <f ca="1" t="shared" si="6"/>
        <v>10</v>
      </c>
    </row>
    <row r="37" spans="1:22" s="16" customFormat="1" ht="18">
      <c r="A37" s="17">
        <v>34</v>
      </c>
      <c r="B37" s="17" t="s">
        <v>50</v>
      </c>
      <c r="C37" s="18">
        <v>1993</v>
      </c>
      <c r="D37" s="18" t="s">
        <v>137</v>
      </c>
      <c r="E37" s="18">
        <v>18</v>
      </c>
      <c r="F37" s="18" t="s">
        <v>148</v>
      </c>
      <c r="G37" s="18" t="s">
        <v>129</v>
      </c>
      <c r="H37" s="19">
        <v>0</v>
      </c>
      <c r="I37" s="19">
        <v>21</v>
      </c>
      <c r="J37" s="19">
        <v>0</v>
      </c>
      <c r="K37" s="19">
        <v>0</v>
      </c>
      <c r="L37" s="19">
        <v>0</v>
      </c>
      <c r="M37" s="22">
        <v>21</v>
      </c>
      <c r="N37" s="17">
        <v>1</v>
      </c>
      <c r="O37" s="17" t="s">
        <v>194</v>
      </c>
      <c r="P37" s="17">
        <f t="shared" si="0"/>
        <v>1</v>
      </c>
      <c r="Q37" s="17">
        <f t="shared" si="1"/>
        <v>5</v>
      </c>
      <c r="R37" s="17">
        <f t="shared" si="2"/>
        <v>1</v>
      </c>
      <c r="S37" s="17">
        <f t="shared" si="3"/>
        <v>1</v>
      </c>
      <c r="T37" s="17">
        <f t="shared" si="4"/>
        <v>1</v>
      </c>
      <c r="U37" s="17">
        <f ca="1" t="shared" si="6"/>
        <v>21</v>
      </c>
      <c r="V37" s="17">
        <f ca="1" t="shared" si="6"/>
        <v>0</v>
      </c>
    </row>
    <row r="38" spans="1:22" s="16" customFormat="1" ht="18">
      <c r="A38" s="13">
        <v>35</v>
      </c>
      <c r="B38" s="14" t="s">
        <v>51</v>
      </c>
      <c r="C38" s="13">
        <v>1985</v>
      </c>
      <c r="D38" s="13" t="s">
        <v>137</v>
      </c>
      <c r="E38" s="13">
        <v>19</v>
      </c>
      <c r="F38" s="13" t="s">
        <v>156</v>
      </c>
      <c r="G38" s="13" t="s">
        <v>143</v>
      </c>
      <c r="H38" s="15">
        <v>0</v>
      </c>
      <c r="I38" s="15">
        <v>0</v>
      </c>
      <c r="J38" s="15">
        <v>0</v>
      </c>
      <c r="K38" s="15">
        <v>21</v>
      </c>
      <c r="L38" s="15">
        <v>0</v>
      </c>
      <c r="M38" s="21">
        <v>21</v>
      </c>
      <c r="N38" s="14">
        <v>1</v>
      </c>
      <c r="O38" s="14" t="s">
        <v>194</v>
      </c>
      <c r="P38" s="14">
        <f t="shared" si="0"/>
        <v>1</v>
      </c>
      <c r="Q38" s="14">
        <f t="shared" si="1"/>
        <v>1</v>
      </c>
      <c r="R38" s="14">
        <f t="shared" si="2"/>
        <v>1</v>
      </c>
      <c r="S38" s="14">
        <f t="shared" si="3"/>
        <v>5</v>
      </c>
      <c r="T38" s="14">
        <f t="shared" si="4"/>
        <v>1</v>
      </c>
      <c r="U38" s="14">
        <f ca="1" t="shared" si="6"/>
        <v>21</v>
      </c>
      <c r="V38" s="14">
        <f ca="1" t="shared" si="6"/>
        <v>0</v>
      </c>
    </row>
    <row r="39" spans="1:22" s="16" customFormat="1" ht="18">
      <c r="A39" s="17">
        <v>36</v>
      </c>
      <c r="B39" s="17" t="s">
        <v>52</v>
      </c>
      <c r="C39" s="18">
        <v>1965</v>
      </c>
      <c r="D39" s="18" t="s">
        <v>142</v>
      </c>
      <c r="E39" s="18">
        <v>3</v>
      </c>
      <c r="F39" s="18" t="s">
        <v>10</v>
      </c>
      <c r="G39" s="18" t="s">
        <v>143</v>
      </c>
      <c r="H39" s="19">
        <v>0</v>
      </c>
      <c r="I39" s="19">
        <v>0</v>
      </c>
      <c r="J39" s="19">
        <v>0</v>
      </c>
      <c r="K39" s="19">
        <v>22</v>
      </c>
      <c r="L39" s="19">
        <v>0</v>
      </c>
      <c r="M39" s="22">
        <v>22</v>
      </c>
      <c r="N39" s="17">
        <v>1</v>
      </c>
      <c r="O39" s="17" t="s">
        <v>194</v>
      </c>
      <c r="P39" s="17">
        <f t="shared" si="0"/>
        <v>1</v>
      </c>
      <c r="Q39" s="17">
        <f t="shared" si="1"/>
        <v>1</v>
      </c>
      <c r="R39" s="17">
        <f t="shared" si="2"/>
        <v>1</v>
      </c>
      <c r="S39" s="17">
        <f t="shared" si="3"/>
        <v>5</v>
      </c>
      <c r="T39" s="17">
        <f t="shared" si="4"/>
        <v>1</v>
      </c>
      <c r="U39" s="17">
        <f ca="1" t="shared" si="6"/>
        <v>22</v>
      </c>
      <c r="V39" s="17">
        <f ca="1" t="shared" si="6"/>
        <v>0</v>
      </c>
    </row>
    <row r="40" spans="1:22" s="16" customFormat="1" ht="18">
      <c r="A40" s="13">
        <v>37</v>
      </c>
      <c r="B40" s="14" t="s">
        <v>53</v>
      </c>
      <c r="C40" s="13">
        <v>1991</v>
      </c>
      <c r="D40" s="13" t="s">
        <v>137</v>
      </c>
      <c r="E40" s="13">
        <v>20</v>
      </c>
      <c r="F40" s="13" t="s">
        <v>9</v>
      </c>
      <c r="G40" s="13" t="s">
        <v>149</v>
      </c>
      <c r="H40" s="15">
        <v>0</v>
      </c>
      <c r="I40" s="15">
        <v>15</v>
      </c>
      <c r="J40" s="15">
        <v>0</v>
      </c>
      <c r="K40" s="15">
        <v>7</v>
      </c>
      <c r="L40" s="15">
        <v>0</v>
      </c>
      <c r="M40" s="21">
        <v>22</v>
      </c>
      <c r="N40" s="14">
        <v>2</v>
      </c>
      <c r="O40" s="14" t="s">
        <v>194</v>
      </c>
      <c r="P40" s="14">
        <f t="shared" si="0"/>
        <v>1</v>
      </c>
      <c r="Q40" s="14">
        <f t="shared" si="1"/>
        <v>5</v>
      </c>
      <c r="R40" s="14">
        <f t="shared" si="2"/>
        <v>1</v>
      </c>
      <c r="S40" s="14">
        <f t="shared" si="3"/>
        <v>4</v>
      </c>
      <c r="T40" s="14">
        <f t="shared" si="4"/>
        <v>1</v>
      </c>
      <c r="U40" s="14">
        <f ca="1" t="shared" si="6"/>
        <v>15</v>
      </c>
      <c r="V40" s="14">
        <f ca="1" t="shared" si="6"/>
        <v>7</v>
      </c>
    </row>
    <row r="41" spans="1:22" s="16" customFormat="1" ht="18">
      <c r="A41" s="17">
        <v>38</v>
      </c>
      <c r="B41" s="17" t="s">
        <v>54</v>
      </c>
      <c r="C41" s="18">
        <v>1981</v>
      </c>
      <c r="D41" s="18" t="s">
        <v>137</v>
      </c>
      <c r="E41" s="18">
        <v>21</v>
      </c>
      <c r="F41" s="18" t="s">
        <v>10</v>
      </c>
      <c r="G41" s="18" t="s">
        <v>129</v>
      </c>
      <c r="H41" s="19">
        <v>0</v>
      </c>
      <c r="I41" s="19">
        <v>0</v>
      </c>
      <c r="J41" s="19">
        <v>0</v>
      </c>
      <c r="K41" s="19">
        <v>23</v>
      </c>
      <c r="L41" s="19">
        <v>0</v>
      </c>
      <c r="M41" s="22">
        <v>23</v>
      </c>
      <c r="N41" s="17">
        <v>1</v>
      </c>
      <c r="O41" s="17" t="s">
        <v>194</v>
      </c>
      <c r="P41" s="17">
        <f t="shared" si="0"/>
        <v>1</v>
      </c>
      <c r="Q41" s="17">
        <f t="shared" si="1"/>
        <v>1</v>
      </c>
      <c r="R41" s="17">
        <f t="shared" si="2"/>
        <v>1</v>
      </c>
      <c r="S41" s="17">
        <f t="shared" si="3"/>
        <v>5</v>
      </c>
      <c r="T41" s="17">
        <f t="shared" si="4"/>
        <v>1</v>
      </c>
      <c r="U41" s="17">
        <f ca="1" t="shared" si="6"/>
        <v>23</v>
      </c>
      <c r="V41" s="17">
        <f ca="1" t="shared" si="6"/>
        <v>0</v>
      </c>
    </row>
    <row r="42" spans="1:22" s="16" customFormat="1" ht="18">
      <c r="A42" s="13">
        <v>39</v>
      </c>
      <c r="B42" s="14" t="s">
        <v>55</v>
      </c>
      <c r="C42" s="13">
        <v>1992</v>
      </c>
      <c r="D42" s="13" t="s">
        <v>137</v>
      </c>
      <c r="E42" s="13">
        <v>22</v>
      </c>
      <c r="F42" s="13" t="s">
        <v>148</v>
      </c>
      <c r="G42" s="13" t="s">
        <v>157</v>
      </c>
      <c r="H42" s="15">
        <v>0</v>
      </c>
      <c r="I42" s="15">
        <v>0</v>
      </c>
      <c r="J42" s="15">
        <v>0</v>
      </c>
      <c r="K42" s="15">
        <v>24</v>
      </c>
      <c r="L42" s="15">
        <v>0</v>
      </c>
      <c r="M42" s="21">
        <v>24</v>
      </c>
      <c r="N42" s="14">
        <v>1</v>
      </c>
      <c r="O42" s="14" t="s">
        <v>194</v>
      </c>
      <c r="P42" s="14">
        <f t="shared" si="0"/>
        <v>1</v>
      </c>
      <c r="Q42" s="14">
        <f t="shared" si="1"/>
        <v>1</v>
      </c>
      <c r="R42" s="14">
        <f t="shared" si="2"/>
        <v>1</v>
      </c>
      <c r="S42" s="14">
        <f t="shared" si="3"/>
        <v>5</v>
      </c>
      <c r="T42" s="14">
        <f t="shared" si="4"/>
        <v>1</v>
      </c>
      <c r="U42" s="14">
        <f ca="1" t="shared" si="6"/>
        <v>24</v>
      </c>
      <c r="V42" s="14">
        <f ca="1" t="shared" si="6"/>
        <v>0</v>
      </c>
    </row>
    <row r="43" spans="1:22" s="16" customFormat="1" ht="18">
      <c r="A43" s="17">
        <v>40</v>
      </c>
      <c r="B43" s="17" t="s">
        <v>56</v>
      </c>
      <c r="C43" s="18">
        <v>1972</v>
      </c>
      <c r="D43" s="18" t="s">
        <v>131</v>
      </c>
      <c r="E43" s="18">
        <v>12</v>
      </c>
      <c r="F43" s="18" t="s">
        <v>133</v>
      </c>
      <c r="G43" s="18" t="s">
        <v>134</v>
      </c>
      <c r="H43" s="19">
        <v>0</v>
      </c>
      <c r="I43" s="19">
        <v>26</v>
      </c>
      <c r="J43" s="19">
        <v>0</v>
      </c>
      <c r="K43" s="19">
        <v>0</v>
      </c>
      <c r="L43" s="19">
        <v>0</v>
      </c>
      <c r="M43" s="22">
        <v>26</v>
      </c>
      <c r="N43" s="17">
        <v>1</v>
      </c>
      <c r="O43" s="17" t="s">
        <v>194</v>
      </c>
      <c r="P43" s="17">
        <f t="shared" si="0"/>
        <v>1</v>
      </c>
      <c r="Q43" s="17">
        <f t="shared" si="1"/>
        <v>5</v>
      </c>
      <c r="R43" s="17">
        <f t="shared" si="2"/>
        <v>1</v>
      </c>
      <c r="S43" s="17">
        <f t="shared" si="3"/>
        <v>1</v>
      </c>
      <c r="T43" s="17">
        <f t="shared" si="4"/>
        <v>1</v>
      </c>
      <c r="U43" s="17">
        <f ca="1" t="shared" si="6"/>
        <v>26</v>
      </c>
      <c r="V43" s="17">
        <f ca="1" t="shared" si="6"/>
        <v>0</v>
      </c>
    </row>
    <row r="44" spans="1:22" s="16" customFormat="1" ht="18">
      <c r="A44" s="13">
        <v>41</v>
      </c>
      <c r="B44" s="14" t="s">
        <v>57</v>
      </c>
      <c r="C44" s="13">
        <v>1970</v>
      </c>
      <c r="D44" s="13" t="s">
        <v>131</v>
      </c>
      <c r="E44" s="13">
        <v>13</v>
      </c>
      <c r="F44" s="13" t="s">
        <v>158</v>
      </c>
      <c r="G44" s="13" t="s">
        <v>129</v>
      </c>
      <c r="H44" s="15">
        <v>0</v>
      </c>
      <c r="I44" s="15">
        <v>27</v>
      </c>
      <c r="J44" s="15">
        <v>0</v>
      </c>
      <c r="K44" s="15">
        <v>0</v>
      </c>
      <c r="L44" s="15">
        <v>0</v>
      </c>
      <c r="M44" s="21">
        <v>27</v>
      </c>
      <c r="N44" s="14">
        <v>1</v>
      </c>
      <c r="O44" s="14" t="s">
        <v>194</v>
      </c>
      <c r="P44" s="14">
        <f t="shared" si="0"/>
        <v>1</v>
      </c>
      <c r="Q44" s="14">
        <f t="shared" si="1"/>
        <v>5</v>
      </c>
      <c r="R44" s="14">
        <f t="shared" si="2"/>
        <v>1</v>
      </c>
      <c r="S44" s="14">
        <f t="shared" si="3"/>
        <v>1</v>
      </c>
      <c r="T44" s="14">
        <f t="shared" si="4"/>
        <v>1</v>
      </c>
      <c r="U44" s="14">
        <f ca="1" t="shared" si="6"/>
        <v>27</v>
      </c>
      <c r="V44" s="14">
        <f ca="1" t="shared" si="6"/>
        <v>0</v>
      </c>
    </row>
    <row r="45" spans="1:22" s="16" customFormat="1" ht="18">
      <c r="A45" s="17">
        <v>42</v>
      </c>
      <c r="B45" s="17" t="s">
        <v>58</v>
      </c>
      <c r="C45" s="18">
        <v>1984</v>
      </c>
      <c r="D45" s="18" t="s">
        <v>137</v>
      </c>
      <c r="E45" s="18">
        <v>23</v>
      </c>
      <c r="F45" s="18" t="s">
        <v>10</v>
      </c>
      <c r="G45" s="18" t="s">
        <v>129</v>
      </c>
      <c r="H45" s="19">
        <v>0</v>
      </c>
      <c r="I45" s="19">
        <v>20</v>
      </c>
      <c r="J45" s="19">
        <v>16</v>
      </c>
      <c r="K45" s="19">
        <v>0</v>
      </c>
      <c r="L45" s="19">
        <v>0</v>
      </c>
      <c r="M45" s="22">
        <v>36</v>
      </c>
      <c r="N45" s="17">
        <v>2</v>
      </c>
      <c r="O45" s="17" t="s">
        <v>194</v>
      </c>
      <c r="P45" s="17">
        <f t="shared" si="0"/>
        <v>1</v>
      </c>
      <c r="Q45" s="17">
        <f t="shared" si="1"/>
        <v>5</v>
      </c>
      <c r="R45" s="17">
        <f t="shared" si="2"/>
        <v>4</v>
      </c>
      <c r="S45" s="17">
        <f t="shared" si="3"/>
        <v>1</v>
      </c>
      <c r="T45" s="17">
        <f t="shared" si="4"/>
        <v>1</v>
      </c>
      <c r="U45" s="17">
        <f ca="1" t="shared" si="6"/>
        <v>20</v>
      </c>
      <c r="V45" s="17">
        <f ca="1" t="shared" si="6"/>
        <v>16</v>
      </c>
    </row>
    <row r="46" spans="1:22" s="16" customFormat="1" ht="18">
      <c r="A46" s="13">
        <v>43</v>
      </c>
      <c r="B46" s="14" t="s">
        <v>59</v>
      </c>
      <c r="C46" s="13">
        <v>1968</v>
      </c>
      <c r="D46" s="13" t="s">
        <v>131</v>
      </c>
      <c r="E46" s="13">
        <v>14</v>
      </c>
      <c r="F46" s="13" t="s">
        <v>10</v>
      </c>
      <c r="G46" s="13" t="s">
        <v>134</v>
      </c>
      <c r="H46" s="15">
        <v>0</v>
      </c>
      <c r="I46" s="15">
        <v>23</v>
      </c>
      <c r="J46" s="15">
        <v>18</v>
      </c>
      <c r="K46" s="15">
        <v>0</v>
      </c>
      <c r="L46" s="15">
        <v>0</v>
      </c>
      <c r="M46" s="21">
        <v>41</v>
      </c>
      <c r="N46" s="14">
        <v>2</v>
      </c>
      <c r="O46" s="14" t="s">
        <v>194</v>
      </c>
      <c r="P46" s="14">
        <f t="shared" si="0"/>
        <v>1</v>
      </c>
      <c r="Q46" s="14">
        <f t="shared" si="1"/>
        <v>5</v>
      </c>
      <c r="R46" s="14">
        <f t="shared" si="2"/>
        <v>4</v>
      </c>
      <c r="S46" s="14">
        <f t="shared" si="3"/>
        <v>1</v>
      </c>
      <c r="T46" s="14">
        <f t="shared" si="4"/>
        <v>1</v>
      </c>
      <c r="U46" s="14">
        <f ca="1" t="shared" si="6"/>
        <v>23</v>
      </c>
      <c r="V46" s="14">
        <f ca="1" t="shared" si="6"/>
        <v>18</v>
      </c>
    </row>
    <row r="47" spans="1:22" s="16" customFormat="1" ht="18">
      <c r="A47" s="17">
        <v>44</v>
      </c>
      <c r="B47" s="17" t="s">
        <v>60</v>
      </c>
      <c r="C47" s="18">
        <v>1963</v>
      </c>
      <c r="D47" s="18" t="s">
        <v>142</v>
      </c>
      <c r="E47" s="18">
        <v>4</v>
      </c>
      <c r="F47" s="18" t="s">
        <v>133</v>
      </c>
      <c r="G47" s="18" t="s">
        <v>134</v>
      </c>
      <c r="H47" s="19">
        <v>0</v>
      </c>
      <c r="I47" s="19">
        <v>24</v>
      </c>
      <c r="J47" s="19">
        <v>19</v>
      </c>
      <c r="K47" s="19">
        <v>0</v>
      </c>
      <c r="L47" s="19">
        <v>0</v>
      </c>
      <c r="M47" s="22">
        <v>43</v>
      </c>
      <c r="N47" s="17">
        <v>2</v>
      </c>
      <c r="O47" s="17" t="s">
        <v>194</v>
      </c>
      <c r="P47" s="17">
        <f t="shared" si="0"/>
        <v>1</v>
      </c>
      <c r="Q47" s="17">
        <f t="shared" si="1"/>
        <v>5</v>
      </c>
      <c r="R47" s="17">
        <f t="shared" si="2"/>
        <v>4</v>
      </c>
      <c r="S47" s="17">
        <f t="shared" si="3"/>
        <v>1</v>
      </c>
      <c r="T47" s="17">
        <f t="shared" si="4"/>
        <v>1</v>
      </c>
      <c r="U47" s="17">
        <f ca="1" t="shared" si="6"/>
        <v>24</v>
      </c>
      <c r="V47" s="17">
        <f ca="1" t="shared" si="6"/>
        <v>19</v>
      </c>
    </row>
    <row r="48" spans="1:22" s="16" customFormat="1" ht="18">
      <c r="A48" s="13">
        <v>45</v>
      </c>
      <c r="B48" s="14" t="s">
        <v>61</v>
      </c>
      <c r="C48" s="13">
        <v>1976</v>
      </c>
      <c r="D48" s="13" t="s">
        <v>131</v>
      </c>
      <c r="E48" s="13">
        <v>15</v>
      </c>
      <c r="F48" s="13" t="s">
        <v>8</v>
      </c>
      <c r="G48" s="13" t="s">
        <v>129</v>
      </c>
      <c r="H48" s="15">
        <v>0</v>
      </c>
      <c r="I48" s="15">
        <v>25</v>
      </c>
      <c r="J48" s="15">
        <v>0</v>
      </c>
      <c r="K48" s="15">
        <v>0</v>
      </c>
      <c r="L48" s="15">
        <v>25</v>
      </c>
      <c r="M48" s="21">
        <v>50</v>
      </c>
      <c r="N48" s="14">
        <v>2</v>
      </c>
      <c r="O48" s="14" t="s">
        <v>194</v>
      </c>
      <c r="P48" s="14">
        <f t="shared" si="0"/>
        <v>1</v>
      </c>
      <c r="Q48" s="14">
        <f t="shared" si="1"/>
        <v>4</v>
      </c>
      <c r="R48" s="14">
        <f t="shared" si="2"/>
        <v>1</v>
      </c>
      <c r="S48" s="14">
        <f t="shared" si="3"/>
        <v>1</v>
      </c>
      <c r="T48" s="14">
        <f t="shared" si="4"/>
        <v>4</v>
      </c>
      <c r="U48" s="14">
        <f ca="1" t="shared" si="6"/>
        <v>25</v>
      </c>
      <c r="V48" s="14">
        <f ca="1" t="shared" si="6"/>
        <v>25</v>
      </c>
    </row>
    <row r="49" ht="18">
      <c r="M49" s="23"/>
    </row>
    <row r="50" ht="18">
      <c r="M50" s="23"/>
    </row>
    <row r="51" ht="18">
      <c r="M51" s="23"/>
    </row>
    <row r="52" ht="18">
      <c r="M52" s="23"/>
    </row>
    <row r="53" ht="18">
      <c r="M53" s="23"/>
    </row>
    <row r="54" ht="18">
      <c r="M54" s="23"/>
    </row>
    <row r="55" ht="18">
      <c r="M55" s="23"/>
    </row>
    <row r="56" ht="18">
      <c r="M56" s="23"/>
    </row>
    <row r="57" ht="18">
      <c r="M57" s="23"/>
    </row>
    <row r="58" ht="18">
      <c r="M58" s="23"/>
    </row>
    <row r="59" ht="18">
      <c r="M59" s="23"/>
    </row>
    <row r="60" ht="18">
      <c r="M60" s="23"/>
    </row>
    <row r="61" ht="18">
      <c r="M61" s="23"/>
    </row>
    <row r="62" ht="18">
      <c r="M62" s="23"/>
    </row>
    <row r="63" ht="18">
      <c r="M63" s="23"/>
    </row>
    <row r="64" ht="18">
      <c r="M64" s="23"/>
    </row>
    <row r="65" ht="18">
      <c r="M65" s="23"/>
    </row>
    <row r="66" ht="18">
      <c r="M66" s="23"/>
    </row>
    <row r="67" ht="18">
      <c r="M67" s="23"/>
    </row>
    <row r="68" ht="18">
      <c r="M68" s="23"/>
    </row>
    <row r="69" ht="18">
      <c r="M69" s="23"/>
    </row>
    <row r="70" ht="18">
      <c r="M70" s="23"/>
    </row>
    <row r="71" ht="18">
      <c r="M71" s="23"/>
    </row>
    <row r="72" ht="18">
      <c r="M72" s="23"/>
    </row>
    <row r="73" ht="18">
      <c r="M73" s="23"/>
    </row>
    <row r="74" ht="18">
      <c r="M74" s="23"/>
    </row>
    <row r="75" ht="18">
      <c r="M75" s="23"/>
    </row>
    <row r="76" ht="18">
      <c r="M76" s="23"/>
    </row>
    <row r="77" ht="18">
      <c r="M77" s="23"/>
    </row>
    <row r="78" ht="18">
      <c r="M78" s="23"/>
    </row>
    <row r="79" ht="18">
      <c r="M79" s="23"/>
    </row>
    <row r="80" ht="18">
      <c r="M80" s="23"/>
    </row>
    <row r="81" ht="18">
      <c r="M81" s="23"/>
    </row>
    <row r="82" ht="18">
      <c r="M82" s="23"/>
    </row>
    <row r="83" ht="18">
      <c r="M83" s="23"/>
    </row>
    <row r="84" ht="18">
      <c r="M84" s="23"/>
    </row>
    <row r="85" ht="18">
      <c r="M85" s="23"/>
    </row>
    <row r="86" ht="18">
      <c r="M86" s="23"/>
    </row>
    <row r="87" ht="18">
      <c r="M87" s="23"/>
    </row>
    <row r="88" ht="18">
      <c r="M88" s="23"/>
    </row>
    <row r="89" ht="18">
      <c r="M89" s="23"/>
    </row>
    <row r="90" ht="18">
      <c r="M90" s="23"/>
    </row>
    <row r="91" ht="18">
      <c r="M91" s="23"/>
    </row>
    <row r="92" ht="18">
      <c r="M92" s="23"/>
    </row>
    <row r="93" ht="18">
      <c r="M93" s="23"/>
    </row>
    <row r="94" ht="18">
      <c r="M94" s="23"/>
    </row>
    <row r="95" ht="18">
      <c r="M95" s="23"/>
    </row>
    <row r="96" ht="18">
      <c r="M96" s="23"/>
    </row>
    <row r="97" ht="18">
      <c r="M97" s="23"/>
    </row>
    <row r="98" ht="18">
      <c r="M98" s="23"/>
    </row>
    <row r="99" ht="18">
      <c r="M99" s="23"/>
    </row>
    <row r="100" ht="18">
      <c r="M100" s="23"/>
    </row>
    <row r="101" ht="18">
      <c r="M101" s="23"/>
    </row>
    <row r="102" ht="18">
      <c r="M102" s="23"/>
    </row>
    <row r="103" ht="18">
      <c r="M103" s="23"/>
    </row>
    <row r="104" ht="18">
      <c r="M104" s="23"/>
    </row>
    <row r="105" ht="18">
      <c r="M105" s="23"/>
    </row>
    <row r="106" ht="18">
      <c r="M106" s="23"/>
    </row>
    <row r="107" ht="18">
      <c r="M107" s="23"/>
    </row>
    <row r="108" ht="18">
      <c r="M108" s="23"/>
    </row>
    <row r="109" ht="18">
      <c r="M109" s="23"/>
    </row>
    <row r="110" ht="18">
      <c r="M110" s="23"/>
    </row>
    <row r="111" ht="18">
      <c r="M111" s="23"/>
    </row>
    <row r="112" ht="18">
      <c r="M112" s="23"/>
    </row>
    <row r="113" ht="18">
      <c r="M113" s="23"/>
    </row>
  </sheetData>
  <sheetProtection/>
  <printOptions/>
  <pageMargins left="0.25" right="0.25" top="0.75" bottom="0.75" header="0.3" footer="0.3"/>
  <pageSetup fitToHeight="14" fitToWidth="1" horizontalDpi="600" verticalDpi="600" orientation="landscape" paperSize="9" scale="7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0"/>
  <sheetViews>
    <sheetView tabSelected="1" zoomScale="80" zoomScaleNormal="80" zoomScalePageLayoutView="0" workbookViewId="0" topLeftCell="A1">
      <pane ySplit="3" topLeftCell="A4" activePane="bottomLeft" state="frozen"/>
      <selection pane="topLeft" activeCell="A4" sqref="A4:O113"/>
      <selection pane="bottomLeft" activeCell="F15" sqref="F15"/>
    </sheetView>
  </sheetViews>
  <sheetFormatPr defaultColWidth="8.796875" defaultRowHeight="14.25" outlineLevelCol="1"/>
  <cols>
    <col min="1" max="1" width="6.19921875" style="0" customWidth="1"/>
    <col min="2" max="2" width="26.19921875" style="0" customWidth="1"/>
    <col min="7" max="7" width="27.59765625" style="0" customWidth="1"/>
    <col min="10" max="10" width="9.69921875" style="0" customWidth="1"/>
    <col min="11" max="11" width="11.19921875" style="0" customWidth="1"/>
    <col min="12" max="12" width="10.09765625" style="0" customWidth="1"/>
    <col min="13" max="13" width="14" style="23" bestFit="1" customWidth="1"/>
    <col min="16" max="20" width="2.09765625" style="0" hidden="1" customWidth="1" outlineLevel="1"/>
    <col min="21" max="22" width="3.19921875" style="0" hidden="1" customWidth="1" outlineLevel="1"/>
    <col min="23" max="23" width="9" style="0" customWidth="1" collapsed="1"/>
  </cols>
  <sheetData>
    <row r="1" spans="1:43" s="5" customFormat="1" ht="38.2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1"/>
      <c r="N1" s="2"/>
      <c r="O1" s="2"/>
      <c r="P1" s="2"/>
      <c r="Q1" s="2"/>
      <c r="R1" s="2"/>
      <c r="S1" s="4"/>
      <c r="T1" s="4"/>
      <c r="U1" s="20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s="5" customFormat="1" ht="18.75" customHeight="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1"/>
      <c r="N2" s="2"/>
      <c r="O2" s="2"/>
      <c r="P2" s="2"/>
      <c r="Q2" s="2"/>
      <c r="R2" s="2"/>
      <c r="S2" s="4"/>
      <c r="T2" s="4"/>
      <c r="U2" s="20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22" s="12" customFormat="1" ht="36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24" t="s">
        <v>13</v>
      </c>
      <c r="N3" s="10" t="s">
        <v>14</v>
      </c>
      <c r="O3" s="10" t="s">
        <v>15</v>
      </c>
      <c r="P3" s="10">
        <v>1</v>
      </c>
      <c r="Q3" s="10">
        <v>2</v>
      </c>
      <c r="R3" s="10">
        <v>3</v>
      </c>
      <c r="S3" s="10">
        <v>4</v>
      </c>
      <c r="T3" s="10">
        <v>5</v>
      </c>
      <c r="U3" s="10">
        <v>5</v>
      </c>
      <c r="V3" s="10">
        <v>4</v>
      </c>
    </row>
    <row r="4" spans="1:22" s="16" customFormat="1" ht="18">
      <c r="A4" s="13">
        <v>1</v>
      </c>
      <c r="B4" s="14" t="s">
        <v>62</v>
      </c>
      <c r="C4" s="13">
        <v>1963</v>
      </c>
      <c r="D4" s="13" t="s">
        <v>17</v>
      </c>
      <c r="E4" s="13">
        <v>1</v>
      </c>
      <c r="F4" s="13" t="s">
        <v>8</v>
      </c>
      <c r="G4" s="13" t="s">
        <v>159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21">
        <v>3</v>
      </c>
      <c r="N4" s="14">
        <v>5</v>
      </c>
      <c r="O4" s="14" t="s">
        <v>193</v>
      </c>
      <c r="P4" s="14">
        <v>1</v>
      </c>
      <c r="Q4" s="14">
        <v>1</v>
      </c>
      <c r="R4" s="14">
        <v>1</v>
      </c>
      <c r="S4" s="14">
        <v>1</v>
      </c>
      <c r="T4" s="14">
        <v>1</v>
      </c>
      <c r="U4" s="14">
        <v>1</v>
      </c>
      <c r="V4" s="14">
        <v>1</v>
      </c>
    </row>
    <row r="5" spans="1:22" s="16" customFormat="1" ht="18">
      <c r="A5" s="17">
        <v>2</v>
      </c>
      <c r="B5" s="17" t="s">
        <v>63</v>
      </c>
      <c r="C5" s="18">
        <v>1990</v>
      </c>
      <c r="D5" s="18" t="s">
        <v>17</v>
      </c>
      <c r="E5" s="18">
        <v>2</v>
      </c>
      <c r="F5" s="18" t="s">
        <v>8</v>
      </c>
      <c r="G5" s="18">
        <v>0</v>
      </c>
      <c r="H5" s="19">
        <v>2</v>
      </c>
      <c r="I5" s="19">
        <v>2</v>
      </c>
      <c r="J5" s="19">
        <v>2</v>
      </c>
      <c r="K5" s="19">
        <v>0</v>
      </c>
      <c r="L5" s="19">
        <v>0</v>
      </c>
      <c r="M5" s="22">
        <v>6</v>
      </c>
      <c r="N5" s="17">
        <v>3</v>
      </c>
      <c r="O5" s="17" t="s">
        <v>193</v>
      </c>
      <c r="P5" s="17">
        <v>3</v>
      </c>
      <c r="Q5" s="17">
        <v>3</v>
      </c>
      <c r="R5" s="17">
        <v>3</v>
      </c>
      <c r="S5" s="17">
        <v>1</v>
      </c>
      <c r="T5" s="17">
        <v>1</v>
      </c>
      <c r="U5" s="17">
        <v>2</v>
      </c>
      <c r="V5" s="17">
        <v>2</v>
      </c>
    </row>
    <row r="6" spans="1:22" s="16" customFormat="1" ht="18">
      <c r="A6" s="13">
        <v>3</v>
      </c>
      <c r="B6" s="14" t="s">
        <v>64</v>
      </c>
      <c r="C6" s="13">
        <v>1978</v>
      </c>
      <c r="D6" s="13" t="s">
        <v>17</v>
      </c>
      <c r="E6" s="13">
        <v>3</v>
      </c>
      <c r="F6" s="13" t="s">
        <v>133</v>
      </c>
      <c r="G6" s="13" t="s">
        <v>160</v>
      </c>
      <c r="H6" s="15">
        <v>3</v>
      </c>
      <c r="I6" s="15">
        <v>3</v>
      </c>
      <c r="J6" s="15">
        <v>4</v>
      </c>
      <c r="K6" s="15">
        <v>2</v>
      </c>
      <c r="L6" s="15">
        <v>0</v>
      </c>
      <c r="M6" s="21">
        <v>8</v>
      </c>
      <c r="N6" s="14">
        <v>4</v>
      </c>
      <c r="O6" s="14" t="s">
        <v>193</v>
      </c>
      <c r="P6" s="14">
        <v>3</v>
      </c>
      <c r="Q6" s="14">
        <v>3</v>
      </c>
      <c r="R6" s="14">
        <v>5</v>
      </c>
      <c r="S6" s="14">
        <v>2</v>
      </c>
      <c r="T6" s="14">
        <v>1</v>
      </c>
      <c r="U6" s="14">
        <v>4</v>
      </c>
      <c r="V6" s="14">
        <v>3</v>
      </c>
    </row>
    <row r="7" spans="1:22" s="16" customFormat="1" ht="18">
      <c r="A7" s="17">
        <v>4</v>
      </c>
      <c r="B7" s="17" t="s">
        <v>65</v>
      </c>
      <c r="C7" s="18">
        <v>1980</v>
      </c>
      <c r="D7" s="18" t="s">
        <v>161</v>
      </c>
      <c r="E7" s="18">
        <v>1</v>
      </c>
      <c r="F7" s="18" t="s">
        <v>162</v>
      </c>
      <c r="G7" s="18" t="s">
        <v>163</v>
      </c>
      <c r="H7" s="19">
        <v>4</v>
      </c>
      <c r="I7" s="19">
        <v>6</v>
      </c>
      <c r="J7" s="19">
        <v>8</v>
      </c>
      <c r="K7" s="19">
        <v>6</v>
      </c>
      <c r="L7" s="19">
        <v>11</v>
      </c>
      <c r="M7" s="22">
        <v>16</v>
      </c>
      <c r="N7" s="17">
        <v>5</v>
      </c>
      <c r="O7" s="17" t="s">
        <v>193</v>
      </c>
      <c r="P7" s="17">
        <v>1</v>
      </c>
      <c r="Q7" s="17">
        <v>2</v>
      </c>
      <c r="R7" s="17">
        <v>4</v>
      </c>
      <c r="S7" s="17">
        <v>2</v>
      </c>
      <c r="T7" s="17">
        <v>5</v>
      </c>
      <c r="U7" s="17">
        <v>11</v>
      </c>
      <c r="V7" s="17">
        <v>8</v>
      </c>
    </row>
    <row r="8" spans="1:22" s="16" customFormat="1" ht="18">
      <c r="A8" s="13">
        <v>5</v>
      </c>
      <c r="B8" s="14" t="s">
        <v>66</v>
      </c>
      <c r="C8" s="13">
        <v>1971</v>
      </c>
      <c r="D8" s="13" t="s">
        <v>161</v>
      </c>
      <c r="E8" s="13">
        <v>2</v>
      </c>
      <c r="F8" s="13" t="s">
        <v>164</v>
      </c>
      <c r="G8" s="13" t="s">
        <v>165</v>
      </c>
      <c r="H8" s="15">
        <v>7</v>
      </c>
      <c r="I8" s="15">
        <v>4</v>
      </c>
      <c r="J8" s="15">
        <v>6</v>
      </c>
      <c r="K8" s="15">
        <v>7</v>
      </c>
      <c r="L8" s="15">
        <v>10</v>
      </c>
      <c r="M8" s="21">
        <v>17</v>
      </c>
      <c r="N8" s="14">
        <v>5</v>
      </c>
      <c r="O8" s="14" t="s">
        <v>193</v>
      </c>
      <c r="P8" s="14">
        <v>3</v>
      </c>
      <c r="Q8" s="14">
        <v>1</v>
      </c>
      <c r="R8" s="14">
        <v>2</v>
      </c>
      <c r="S8" s="14">
        <v>3</v>
      </c>
      <c r="T8" s="14">
        <v>5</v>
      </c>
      <c r="U8" s="14">
        <v>10</v>
      </c>
      <c r="V8" s="14">
        <v>7</v>
      </c>
    </row>
    <row r="9" spans="1:22" s="16" customFormat="1" ht="18">
      <c r="A9" s="17">
        <v>6</v>
      </c>
      <c r="B9" s="17" t="s">
        <v>67</v>
      </c>
      <c r="C9" s="18">
        <v>1983</v>
      </c>
      <c r="D9" s="18" t="s">
        <v>166</v>
      </c>
      <c r="E9" s="18">
        <v>1</v>
      </c>
      <c r="F9" s="18" t="s">
        <v>8</v>
      </c>
      <c r="G9" s="18" t="s">
        <v>167</v>
      </c>
      <c r="H9" s="19">
        <v>9</v>
      </c>
      <c r="I9" s="19">
        <v>8</v>
      </c>
      <c r="J9" s="19">
        <v>5</v>
      </c>
      <c r="K9" s="19">
        <v>13</v>
      </c>
      <c r="L9" s="19">
        <v>21</v>
      </c>
      <c r="M9" s="22">
        <v>22</v>
      </c>
      <c r="N9" s="17">
        <v>5</v>
      </c>
      <c r="O9" s="17" t="s">
        <v>193</v>
      </c>
      <c r="P9" s="17">
        <v>3</v>
      </c>
      <c r="Q9" s="17">
        <v>2</v>
      </c>
      <c r="R9" s="17">
        <v>1</v>
      </c>
      <c r="S9" s="17">
        <v>4</v>
      </c>
      <c r="T9" s="17">
        <v>5</v>
      </c>
      <c r="U9" s="17">
        <v>21</v>
      </c>
      <c r="V9" s="17">
        <v>13</v>
      </c>
    </row>
    <row r="10" spans="1:22" s="16" customFormat="1" ht="18">
      <c r="A10" s="13">
        <v>7</v>
      </c>
      <c r="B10" s="14" t="s">
        <v>68</v>
      </c>
      <c r="C10" s="13">
        <v>1974</v>
      </c>
      <c r="D10" s="13" t="s">
        <v>161</v>
      </c>
      <c r="E10" s="13">
        <v>3</v>
      </c>
      <c r="F10" s="13" t="s">
        <v>168</v>
      </c>
      <c r="G10" s="13" t="s">
        <v>129</v>
      </c>
      <c r="H10" s="15">
        <v>8</v>
      </c>
      <c r="I10" s="15">
        <v>9</v>
      </c>
      <c r="J10" s="15">
        <v>7</v>
      </c>
      <c r="K10" s="15">
        <v>0</v>
      </c>
      <c r="L10" s="15">
        <v>0</v>
      </c>
      <c r="M10" s="21">
        <v>24</v>
      </c>
      <c r="N10" s="14">
        <v>3</v>
      </c>
      <c r="O10" s="14" t="s">
        <v>193</v>
      </c>
      <c r="P10" s="14">
        <v>4</v>
      </c>
      <c r="Q10" s="14">
        <v>5</v>
      </c>
      <c r="R10" s="14">
        <v>3</v>
      </c>
      <c r="S10" s="14">
        <v>1</v>
      </c>
      <c r="T10" s="14">
        <v>1</v>
      </c>
      <c r="U10" s="14">
        <v>9</v>
      </c>
      <c r="V10" s="14">
        <v>8</v>
      </c>
    </row>
    <row r="11" spans="1:22" s="16" customFormat="1" ht="18">
      <c r="A11" s="17">
        <v>8</v>
      </c>
      <c r="B11" s="17" t="s">
        <v>69</v>
      </c>
      <c r="C11" s="18">
        <v>1986</v>
      </c>
      <c r="D11" s="18" t="s">
        <v>166</v>
      </c>
      <c r="E11" s="18">
        <v>2</v>
      </c>
      <c r="F11" s="18" t="s">
        <v>8</v>
      </c>
      <c r="G11" s="18" t="s">
        <v>129</v>
      </c>
      <c r="H11" s="19">
        <v>0</v>
      </c>
      <c r="I11" s="19">
        <v>7</v>
      </c>
      <c r="J11" s="19">
        <v>0</v>
      </c>
      <c r="K11" s="19">
        <v>8</v>
      </c>
      <c r="L11" s="19">
        <v>12</v>
      </c>
      <c r="M11" s="22">
        <v>27</v>
      </c>
      <c r="N11" s="17">
        <v>3</v>
      </c>
      <c r="O11" s="17" t="s">
        <v>193</v>
      </c>
      <c r="P11" s="17">
        <v>1</v>
      </c>
      <c r="Q11" s="17">
        <v>3</v>
      </c>
      <c r="R11" s="17">
        <v>1</v>
      </c>
      <c r="S11" s="17">
        <v>4</v>
      </c>
      <c r="T11" s="17">
        <v>5</v>
      </c>
      <c r="U11" s="17">
        <v>12</v>
      </c>
      <c r="V11" s="17">
        <v>8</v>
      </c>
    </row>
    <row r="12" spans="1:22" s="16" customFormat="1" ht="18">
      <c r="A12" s="13">
        <v>9</v>
      </c>
      <c r="B12" s="14" t="s">
        <v>70</v>
      </c>
      <c r="C12" s="13">
        <v>1975</v>
      </c>
      <c r="D12" s="13" t="s">
        <v>161</v>
      </c>
      <c r="E12" s="13">
        <v>4</v>
      </c>
      <c r="F12" s="13" t="s">
        <v>8</v>
      </c>
      <c r="G12" s="13" t="s">
        <v>129</v>
      </c>
      <c r="H12" s="15">
        <v>11</v>
      </c>
      <c r="I12" s="15">
        <v>12</v>
      </c>
      <c r="J12" s="15">
        <v>0</v>
      </c>
      <c r="K12" s="15">
        <v>11</v>
      </c>
      <c r="L12" s="15">
        <v>20</v>
      </c>
      <c r="M12" s="21">
        <v>34</v>
      </c>
      <c r="N12" s="14">
        <v>4</v>
      </c>
      <c r="O12" s="14" t="s">
        <v>193</v>
      </c>
      <c r="P12" s="14">
        <v>2</v>
      </c>
      <c r="Q12" s="14">
        <v>4</v>
      </c>
      <c r="R12" s="14">
        <v>1</v>
      </c>
      <c r="S12" s="14">
        <v>2</v>
      </c>
      <c r="T12" s="14">
        <v>5</v>
      </c>
      <c r="U12" s="14">
        <v>20</v>
      </c>
      <c r="V12" s="14">
        <v>12</v>
      </c>
    </row>
    <row r="13" spans="1:22" s="16" customFormat="1" ht="18">
      <c r="A13" s="17">
        <v>10</v>
      </c>
      <c r="B13" s="17" t="s">
        <v>71</v>
      </c>
      <c r="C13" s="18">
        <v>1955</v>
      </c>
      <c r="D13" s="18" t="s">
        <v>169</v>
      </c>
      <c r="E13" s="18">
        <v>1</v>
      </c>
      <c r="F13" s="18" t="s">
        <v>10</v>
      </c>
      <c r="G13" s="18" t="s">
        <v>143</v>
      </c>
      <c r="H13" s="19">
        <v>10</v>
      </c>
      <c r="I13" s="19">
        <v>15</v>
      </c>
      <c r="J13" s="19">
        <v>11</v>
      </c>
      <c r="K13" s="19">
        <v>0</v>
      </c>
      <c r="L13" s="19">
        <v>22</v>
      </c>
      <c r="M13" s="22">
        <v>36</v>
      </c>
      <c r="N13" s="17">
        <v>4</v>
      </c>
      <c r="O13" s="17" t="s">
        <v>193</v>
      </c>
      <c r="P13" s="17">
        <v>2</v>
      </c>
      <c r="Q13" s="17">
        <v>4</v>
      </c>
      <c r="R13" s="17">
        <v>3</v>
      </c>
      <c r="S13" s="17">
        <v>1</v>
      </c>
      <c r="T13" s="17">
        <v>5</v>
      </c>
      <c r="U13" s="17">
        <v>22</v>
      </c>
      <c r="V13" s="17">
        <v>15</v>
      </c>
    </row>
    <row r="14" spans="1:22" s="16" customFormat="1" ht="18">
      <c r="A14" s="13">
        <v>11</v>
      </c>
      <c r="B14" s="14" t="s">
        <v>72</v>
      </c>
      <c r="C14" s="13">
        <v>1986</v>
      </c>
      <c r="D14" s="13" t="s">
        <v>166</v>
      </c>
      <c r="E14" s="13">
        <v>3</v>
      </c>
      <c r="F14" s="13" t="s">
        <v>170</v>
      </c>
      <c r="G14" s="13" t="s">
        <v>129</v>
      </c>
      <c r="H14" s="15">
        <v>0</v>
      </c>
      <c r="I14" s="15">
        <v>11</v>
      </c>
      <c r="J14" s="15">
        <v>9</v>
      </c>
      <c r="K14" s="15">
        <v>0</v>
      </c>
      <c r="L14" s="15">
        <v>18</v>
      </c>
      <c r="M14" s="21">
        <v>38</v>
      </c>
      <c r="N14" s="14">
        <v>3</v>
      </c>
      <c r="O14" s="14" t="s">
        <v>193</v>
      </c>
      <c r="P14" s="14">
        <v>1</v>
      </c>
      <c r="Q14" s="14">
        <v>4</v>
      </c>
      <c r="R14" s="14">
        <v>3</v>
      </c>
      <c r="S14" s="14">
        <v>1</v>
      </c>
      <c r="T14" s="14">
        <v>5</v>
      </c>
      <c r="U14" s="14">
        <v>18</v>
      </c>
      <c r="V14" s="14">
        <v>11</v>
      </c>
    </row>
    <row r="15" spans="1:22" s="16" customFormat="1" ht="18">
      <c r="A15" s="17">
        <v>12</v>
      </c>
      <c r="B15" s="17" t="s">
        <v>74</v>
      </c>
      <c r="C15" s="18">
        <v>1983</v>
      </c>
      <c r="D15" s="18" t="s">
        <v>166</v>
      </c>
      <c r="E15" s="18">
        <v>4</v>
      </c>
      <c r="F15" s="18" t="s">
        <v>170</v>
      </c>
      <c r="G15" s="18" t="s">
        <v>129</v>
      </c>
      <c r="H15" s="19">
        <v>0</v>
      </c>
      <c r="I15" s="19">
        <v>14</v>
      </c>
      <c r="J15" s="19">
        <v>10</v>
      </c>
      <c r="K15" s="19">
        <v>14</v>
      </c>
      <c r="L15" s="19">
        <v>19</v>
      </c>
      <c r="M15" s="22">
        <v>38</v>
      </c>
      <c r="N15" s="17">
        <v>4</v>
      </c>
      <c r="O15" s="17" t="s">
        <v>193</v>
      </c>
      <c r="P15" s="17">
        <v>1</v>
      </c>
      <c r="Q15" s="17">
        <v>5</v>
      </c>
      <c r="R15" s="17">
        <v>1</v>
      </c>
      <c r="S15" s="17">
        <v>3</v>
      </c>
      <c r="T15" s="17">
        <v>4</v>
      </c>
      <c r="U15" s="17">
        <v>18</v>
      </c>
      <c r="V15" s="17">
        <v>13</v>
      </c>
    </row>
    <row r="16" spans="1:22" s="16" customFormat="1" ht="18">
      <c r="A16" s="13">
        <v>13</v>
      </c>
      <c r="B16" s="14" t="s">
        <v>73</v>
      </c>
      <c r="C16" s="13">
        <v>1968</v>
      </c>
      <c r="D16" s="13" t="s">
        <v>161</v>
      </c>
      <c r="E16" s="13">
        <v>5</v>
      </c>
      <c r="F16" s="13" t="s">
        <v>133</v>
      </c>
      <c r="G16" s="13" t="s">
        <v>171</v>
      </c>
      <c r="H16" s="15">
        <v>0</v>
      </c>
      <c r="I16" s="15">
        <v>18</v>
      </c>
      <c r="J16" s="15">
        <v>0</v>
      </c>
      <c r="K16" s="15">
        <v>9</v>
      </c>
      <c r="L16" s="15">
        <v>13</v>
      </c>
      <c r="M16" s="21">
        <v>40</v>
      </c>
      <c r="N16" s="14">
        <v>3</v>
      </c>
      <c r="O16" s="14" t="s">
        <v>193</v>
      </c>
      <c r="P16" s="14">
        <v>1</v>
      </c>
      <c r="Q16" s="14">
        <v>3</v>
      </c>
      <c r="R16" s="14">
        <v>1</v>
      </c>
      <c r="S16" s="14">
        <v>3</v>
      </c>
      <c r="T16" s="14">
        <v>5</v>
      </c>
      <c r="U16" s="14">
        <v>19</v>
      </c>
      <c r="V16" s="14">
        <v>14</v>
      </c>
    </row>
    <row r="17" spans="1:22" s="16" customFormat="1" ht="18">
      <c r="A17" s="17">
        <v>14</v>
      </c>
      <c r="B17" s="17" t="s">
        <v>74</v>
      </c>
      <c r="C17" s="18">
        <v>1983</v>
      </c>
      <c r="D17" s="18" t="s">
        <v>166</v>
      </c>
      <c r="E17" s="18">
        <v>5</v>
      </c>
      <c r="F17" s="18" t="s">
        <v>170</v>
      </c>
      <c r="G17" s="18" t="s">
        <v>129</v>
      </c>
      <c r="H17" s="19">
        <v>0</v>
      </c>
      <c r="I17" s="19">
        <v>14</v>
      </c>
      <c r="J17" s="19">
        <v>10</v>
      </c>
      <c r="K17" s="19">
        <v>14</v>
      </c>
      <c r="L17" s="19">
        <v>19</v>
      </c>
      <c r="M17" s="22">
        <v>38</v>
      </c>
      <c r="N17" s="17">
        <v>4</v>
      </c>
      <c r="O17" s="17" t="s">
        <v>193</v>
      </c>
      <c r="P17" s="17">
        <v>1</v>
      </c>
      <c r="Q17" s="17">
        <v>5</v>
      </c>
      <c r="R17" s="17">
        <v>2</v>
      </c>
      <c r="S17" s="17">
        <v>2</v>
      </c>
      <c r="T17" s="17">
        <v>2</v>
      </c>
      <c r="U17" s="17">
        <v>23</v>
      </c>
      <c r="V17" s="17">
        <v>16</v>
      </c>
    </row>
    <row r="18" spans="1:22" s="16" customFormat="1" ht="18">
      <c r="A18" s="13">
        <v>15</v>
      </c>
      <c r="B18" s="14" t="s">
        <v>75</v>
      </c>
      <c r="C18" s="13">
        <v>1975</v>
      </c>
      <c r="D18" s="13" t="s">
        <v>161</v>
      </c>
      <c r="E18" s="13">
        <v>6</v>
      </c>
      <c r="F18" s="13" t="s">
        <v>133</v>
      </c>
      <c r="G18" s="13" t="s">
        <v>134</v>
      </c>
      <c r="H18" s="15">
        <v>0</v>
      </c>
      <c r="I18" s="15">
        <v>23</v>
      </c>
      <c r="J18" s="15">
        <v>16</v>
      </c>
      <c r="K18" s="15">
        <v>16</v>
      </c>
      <c r="L18" s="15">
        <v>16</v>
      </c>
      <c r="M18" s="21">
        <v>48</v>
      </c>
      <c r="N18" s="14">
        <v>4</v>
      </c>
      <c r="O18" s="14" t="s">
        <v>193</v>
      </c>
      <c r="P18" s="14">
        <v>1</v>
      </c>
      <c r="Q18" s="14">
        <v>3</v>
      </c>
      <c r="R18" s="14">
        <v>2</v>
      </c>
      <c r="S18" s="14">
        <v>4</v>
      </c>
      <c r="T18" s="14">
        <v>5</v>
      </c>
      <c r="U18" s="14">
        <v>26</v>
      </c>
      <c r="V18" s="14">
        <v>22</v>
      </c>
    </row>
    <row r="19" spans="1:22" s="16" customFormat="1" ht="18">
      <c r="A19" s="17">
        <v>16</v>
      </c>
      <c r="B19" s="17" t="s">
        <v>76</v>
      </c>
      <c r="C19" s="18">
        <v>1979</v>
      </c>
      <c r="D19" s="18" t="s">
        <v>161</v>
      </c>
      <c r="E19" s="18">
        <v>7</v>
      </c>
      <c r="F19" s="18" t="s">
        <v>172</v>
      </c>
      <c r="G19" s="18" t="s">
        <v>141</v>
      </c>
      <c r="H19" s="19">
        <v>14</v>
      </c>
      <c r="I19" s="19">
        <v>22</v>
      </c>
      <c r="J19" s="19">
        <v>18</v>
      </c>
      <c r="K19" s="19">
        <v>26</v>
      </c>
      <c r="L19" s="19">
        <v>55</v>
      </c>
      <c r="M19" s="22">
        <v>58</v>
      </c>
      <c r="N19" s="17">
        <v>5</v>
      </c>
      <c r="O19" s="17" t="s">
        <v>193</v>
      </c>
      <c r="P19" s="17">
        <v>5</v>
      </c>
      <c r="Q19" s="17">
        <v>1</v>
      </c>
      <c r="R19" s="17">
        <v>3</v>
      </c>
      <c r="S19" s="17">
        <v>4</v>
      </c>
      <c r="T19" s="17">
        <v>1</v>
      </c>
      <c r="U19" s="17">
        <v>23</v>
      </c>
      <c r="V19" s="17">
        <v>21</v>
      </c>
    </row>
    <row r="20" spans="1:22" s="16" customFormat="1" ht="18">
      <c r="A20" s="13">
        <v>17</v>
      </c>
      <c r="B20" s="14" t="s">
        <v>77</v>
      </c>
      <c r="C20" s="13">
        <v>1970</v>
      </c>
      <c r="D20" s="13" t="s">
        <v>161</v>
      </c>
      <c r="E20" s="13">
        <v>8</v>
      </c>
      <c r="F20" s="13" t="s">
        <v>8</v>
      </c>
      <c r="G20" s="13" t="s">
        <v>132</v>
      </c>
      <c r="H20" s="15">
        <v>23</v>
      </c>
      <c r="I20" s="15">
        <v>0</v>
      </c>
      <c r="J20" s="15">
        <v>14</v>
      </c>
      <c r="K20" s="15">
        <v>21</v>
      </c>
      <c r="L20" s="15">
        <v>0</v>
      </c>
      <c r="M20" s="21">
        <v>58</v>
      </c>
      <c r="N20" s="14">
        <v>3</v>
      </c>
      <c r="O20" s="14" t="s">
        <v>193</v>
      </c>
      <c r="P20" s="14">
        <v>3</v>
      </c>
      <c r="Q20" s="14">
        <v>5</v>
      </c>
      <c r="R20" s="14">
        <v>1</v>
      </c>
      <c r="S20" s="14">
        <v>4</v>
      </c>
      <c r="T20" s="14">
        <v>1</v>
      </c>
      <c r="U20" s="14">
        <v>24</v>
      </c>
      <c r="V20" s="14">
        <v>22</v>
      </c>
    </row>
    <row r="21" spans="1:22" s="16" customFormat="1" ht="18">
      <c r="A21" s="17">
        <v>18</v>
      </c>
      <c r="B21" s="17" t="s">
        <v>78</v>
      </c>
      <c r="C21" s="18">
        <v>1989</v>
      </c>
      <c r="D21" s="18" t="s">
        <v>166</v>
      </c>
      <c r="E21" s="18">
        <v>6</v>
      </c>
      <c r="F21" s="18" t="s">
        <v>173</v>
      </c>
      <c r="G21" s="18" t="s">
        <v>174</v>
      </c>
      <c r="H21" s="19">
        <v>12</v>
      </c>
      <c r="I21" s="19">
        <v>24</v>
      </c>
      <c r="J21" s="19">
        <v>0</v>
      </c>
      <c r="K21" s="19">
        <v>22</v>
      </c>
      <c r="L21" s="19">
        <v>0</v>
      </c>
      <c r="M21" s="22">
        <v>58</v>
      </c>
      <c r="N21" s="17">
        <v>3</v>
      </c>
      <c r="O21" s="17" t="s">
        <v>193</v>
      </c>
      <c r="P21" s="17">
        <v>3</v>
      </c>
      <c r="Q21" s="17">
        <v>4</v>
      </c>
      <c r="R21" s="17">
        <v>1</v>
      </c>
      <c r="S21" s="17">
        <v>1</v>
      </c>
      <c r="T21" s="17">
        <v>5</v>
      </c>
      <c r="U21" s="17">
        <v>27</v>
      </c>
      <c r="V21" s="17">
        <v>16</v>
      </c>
    </row>
    <row r="22" spans="1:22" s="16" customFormat="1" ht="18">
      <c r="A22" s="13">
        <v>19</v>
      </c>
      <c r="B22" s="14" t="s">
        <v>79</v>
      </c>
      <c r="C22" s="13">
        <v>1985</v>
      </c>
      <c r="D22" s="13" t="s">
        <v>166</v>
      </c>
      <c r="E22" s="13">
        <v>7</v>
      </c>
      <c r="F22" s="13" t="s">
        <v>8</v>
      </c>
      <c r="G22" s="13" t="s">
        <v>129</v>
      </c>
      <c r="H22" s="15">
        <v>15</v>
      </c>
      <c r="I22" s="15">
        <v>16</v>
      </c>
      <c r="J22" s="15">
        <v>0</v>
      </c>
      <c r="K22" s="15">
        <v>0</v>
      </c>
      <c r="L22" s="15">
        <v>27</v>
      </c>
      <c r="M22" s="21">
        <v>58</v>
      </c>
      <c r="N22" s="14">
        <v>3</v>
      </c>
      <c r="O22" s="14" t="s">
        <v>193</v>
      </c>
      <c r="P22" s="14">
        <v>4</v>
      </c>
      <c r="Q22" s="14">
        <v>5</v>
      </c>
      <c r="R22" s="14">
        <v>1</v>
      </c>
      <c r="S22" s="14">
        <v>3</v>
      </c>
      <c r="T22" s="14">
        <v>1</v>
      </c>
      <c r="U22" s="14">
        <v>32</v>
      </c>
      <c r="V22" s="14">
        <v>18</v>
      </c>
    </row>
    <row r="23" spans="1:22" s="16" customFormat="1" ht="18">
      <c r="A23" s="17">
        <v>20</v>
      </c>
      <c r="B23" s="17" t="s">
        <v>80</v>
      </c>
      <c r="C23" s="18">
        <v>1978</v>
      </c>
      <c r="D23" s="18" t="s">
        <v>161</v>
      </c>
      <c r="E23" s="18">
        <v>9</v>
      </c>
      <c r="F23" s="18" t="s">
        <v>135</v>
      </c>
      <c r="G23" s="18" t="s">
        <v>149</v>
      </c>
      <c r="H23" s="19">
        <v>18</v>
      </c>
      <c r="I23" s="19">
        <v>32</v>
      </c>
      <c r="J23" s="19">
        <v>0</v>
      </c>
      <c r="K23" s="19">
        <v>12</v>
      </c>
      <c r="L23" s="19">
        <v>0</v>
      </c>
      <c r="M23" s="22">
        <v>62</v>
      </c>
      <c r="N23" s="17">
        <v>3</v>
      </c>
      <c r="O23" s="17" t="s">
        <v>193</v>
      </c>
      <c r="P23" s="17">
        <v>3</v>
      </c>
      <c r="Q23" s="17">
        <v>4</v>
      </c>
      <c r="R23" s="17">
        <v>1</v>
      </c>
      <c r="S23" s="17">
        <v>2</v>
      </c>
      <c r="T23" s="17">
        <v>5</v>
      </c>
      <c r="U23" s="17">
        <v>26</v>
      </c>
      <c r="V23" s="17">
        <v>24</v>
      </c>
    </row>
    <row r="24" spans="1:22" s="16" customFormat="1" ht="18">
      <c r="A24" s="13">
        <v>21</v>
      </c>
      <c r="B24" s="14" t="s">
        <v>81</v>
      </c>
      <c r="C24" s="13">
        <v>1967</v>
      </c>
      <c r="D24" s="13" t="s">
        <v>161</v>
      </c>
      <c r="E24" s="13">
        <v>10</v>
      </c>
      <c r="F24" s="13" t="s">
        <v>173</v>
      </c>
      <c r="G24" s="13" t="s">
        <v>136</v>
      </c>
      <c r="H24" s="15">
        <v>24</v>
      </c>
      <c r="I24" s="15">
        <v>26</v>
      </c>
      <c r="J24" s="15">
        <v>17</v>
      </c>
      <c r="K24" s="15">
        <v>23</v>
      </c>
      <c r="L24" s="15">
        <v>42</v>
      </c>
      <c r="M24" s="21">
        <v>66</v>
      </c>
      <c r="N24" s="14">
        <v>5</v>
      </c>
      <c r="O24" s="14" t="s">
        <v>193</v>
      </c>
      <c r="P24" s="14">
        <v>2</v>
      </c>
      <c r="Q24" s="14">
        <v>4</v>
      </c>
      <c r="R24" s="14">
        <v>3</v>
      </c>
      <c r="S24" s="14">
        <v>1</v>
      </c>
      <c r="T24" s="14">
        <v>5</v>
      </c>
      <c r="U24" s="14">
        <v>27</v>
      </c>
      <c r="V24" s="14">
        <v>22</v>
      </c>
    </row>
    <row r="25" spans="1:22" s="16" customFormat="1" ht="18">
      <c r="A25" s="17">
        <v>22</v>
      </c>
      <c r="B25" s="17" t="s">
        <v>82</v>
      </c>
      <c r="C25" s="18">
        <v>1972</v>
      </c>
      <c r="D25" s="18" t="s">
        <v>161</v>
      </c>
      <c r="E25" s="18">
        <v>11</v>
      </c>
      <c r="F25" s="18" t="s">
        <v>175</v>
      </c>
      <c r="G25" s="18" t="s">
        <v>176</v>
      </c>
      <c r="H25" s="19">
        <v>20</v>
      </c>
      <c r="I25" s="19">
        <v>27</v>
      </c>
      <c r="J25" s="19">
        <v>22</v>
      </c>
      <c r="K25" s="19">
        <v>0</v>
      </c>
      <c r="L25" s="19">
        <v>53</v>
      </c>
      <c r="M25" s="22">
        <v>69</v>
      </c>
      <c r="N25" s="17">
        <v>4</v>
      </c>
      <c r="O25" s="17" t="s">
        <v>193</v>
      </c>
      <c r="P25" s="17">
        <v>2</v>
      </c>
      <c r="Q25" s="17">
        <v>3</v>
      </c>
      <c r="R25" s="17">
        <v>1</v>
      </c>
      <c r="S25" s="17">
        <v>4</v>
      </c>
      <c r="T25" s="17">
        <v>5</v>
      </c>
      <c r="U25" s="17">
        <v>40</v>
      </c>
      <c r="V25" s="17">
        <v>28</v>
      </c>
    </row>
    <row r="26" spans="1:22" s="16" customFormat="1" ht="18">
      <c r="A26" s="13">
        <v>23</v>
      </c>
      <c r="B26" s="14" t="s">
        <v>83</v>
      </c>
      <c r="C26" s="13">
        <v>1981</v>
      </c>
      <c r="D26" s="13" t="s">
        <v>166</v>
      </c>
      <c r="E26" s="13">
        <v>8</v>
      </c>
      <c r="F26" s="13" t="s">
        <v>133</v>
      </c>
      <c r="G26" s="13" t="s">
        <v>134</v>
      </c>
      <c r="H26" s="15">
        <v>17</v>
      </c>
      <c r="I26" s="15">
        <v>25</v>
      </c>
      <c r="J26" s="15">
        <v>0</v>
      </c>
      <c r="K26" s="15">
        <v>28</v>
      </c>
      <c r="L26" s="15">
        <v>39</v>
      </c>
      <c r="M26" s="21">
        <v>70</v>
      </c>
      <c r="N26" s="14">
        <v>4</v>
      </c>
      <c r="O26" s="14" t="s">
        <v>193</v>
      </c>
      <c r="P26" s="14">
        <v>1</v>
      </c>
      <c r="Q26" s="14">
        <v>3</v>
      </c>
      <c r="R26" s="14">
        <v>2</v>
      </c>
      <c r="S26" s="14">
        <v>4</v>
      </c>
      <c r="T26" s="14">
        <v>5</v>
      </c>
      <c r="U26" s="14">
        <v>36</v>
      </c>
      <c r="V26" s="14">
        <v>29</v>
      </c>
    </row>
    <row r="27" spans="1:22" s="16" customFormat="1" ht="18">
      <c r="A27" s="17">
        <v>24</v>
      </c>
      <c r="B27" s="17" t="s">
        <v>84</v>
      </c>
      <c r="C27" s="18">
        <v>1949</v>
      </c>
      <c r="D27" s="18" t="s">
        <v>169</v>
      </c>
      <c r="E27" s="18">
        <v>2</v>
      </c>
      <c r="F27" s="18" t="s">
        <v>135</v>
      </c>
      <c r="G27" s="18" t="s">
        <v>129</v>
      </c>
      <c r="H27" s="19">
        <v>0</v>
      </c>
      <c r="I27" s="19">
        <v>29</v>
      </c>
      <c r="J27" s="19">
        <v>21</v>
      </c>
      <c r="K27" s="19">
        <v>36</v>
      </c>
      <c r="L27" s="19">
        <v>48</v>
      </c>
      <c r="M27" s="22">
        <v>86</v>
      </c>
      <c r="N27" s="17">
        <v>4</v>
      </c>
      <c r="O27" s="17" t="s">
        <v>193</v>
      </c>
      <c r="P27" s="17">
        <v>1</v>
      </c>
      <c r="Q27" s="17">
        <v>1</v>
      </c>
      <c r="R27" s="17">
        <v>3</v>
      </c>
      <c r="S27" s="17">
        <v>4</v>
      </c>
      <c r="T27" s="17">
        <v>5</v>
      </c>
      <c r="U27" s="17">
        <v>25</v>
      </c>
      <c r="V27" s="17">
        <v>20</v>
      </c>
    </row>
    <row r="28" spans="1:22" s="16" customFormat="1" ht="18">
      <c r="A28" s="13">
        <v>25</v>
      </c>
      <c r="B28" s="14" t="s">
        <v>85</v>
      </c>
      <c r="C28" s="13">
        <v>1966</v>
      </c>
      <c r="D28" s="13" t="s">
        <v>161</v>
      </c>
      <c r="E28" s="13">
        <v>12</v>
      </c>
      <c r="F28" s="13" t="s">
        <v>10</v>
      </c>
      <c r="G28" s="13"/>
      <c r="H28" s="15">
        <v>0</v>
      </c>
      <c r="I28" s="15">
        <v>0</v>
      </c>
      <c r="J28" s="15">
        <v>20</v>
      </c>
      <c r="K28" s="15">
        <v>25</v>
      </c>
      <c r="L28" s="15">
        <v>43</v>
      </c>
      <c r="M28" s="21">
        <v>88</v>
      </c>
      <c r="N28" s="14">
        <v>3</v>
      </c>
      <c r="O28" s="14" t="s">
        <v>193</v>
      </c>
      <c r="P28" s="14">
        <v>3</v>
      </c>
      <c r="Q28" s="14">
        <v>4</v>
      </c>
      <c r="R28" s="14">
        <v>1</v>
      </c>
      <c r="S28" s="14">
        <v>1</v>
      </c>
      <c r="T28" s="14">
        <v>5</v>
      </c>
      <c r="U28" s="14">
        <v>30</v>
      </c>
      <c r="V28" s="14">
        <v>19</v>
      </c>
    </row>
    <row r="29" spans="1:22" s="16" customFormat="1" ht="18">
      <c r="A29" s="17">
        <v>26</v>
      </c>
      <c r="B29" s="17" t="s">
        <v>86</v>
      </c>
      <c r="C29" s="18">
        <v>1984</v>
      </c>
      <c r="D29" s="18" t="s">
        <v>166</v>
      </c>
      <c r="E29" s="18">
        <v>9</v>
      </c>
      <c r="F29" s="18" t="s">
        <v>135</v>
      </c>
      <c r="G29" s="18" t="s">
        <v>149</v>
      </c>
      <c r="H29" s="19">
        <v>19</v>
      </c>
      <c r="I29" s="19">
        <v>30</v>
      </c>
      <c r="J29" s="19">
        <v>0</v>
      </c>
      <c r="K29" s="19">
        <v>0</v>
      </c>
      <c r="L29" s="19">
        <v>54</v>
      </c>
      <c r="M29" s="22">
        <v>103</v>
      </c>
      <c r="N29" s="17">
        <v>3</v>
      </c>
      <c r="O29" s="17" t="s">
        <v>193</v>
      </c>
      <c r="P29" s="17">
        <v>3</v>
      </c>
      <c r="Q29" s="17">
        <v>4</v>
      </c>
      <c r="R29" s="17">
        <v>1</v>
      </c>
      <c r="S29" s="17">
        <v>1</v>
      </c>
      <c r="T29" s="17">
        <v>5</v>
      </c>
      <c r="U29" s="17">
        <v>31</v>
      </c>
      <c r="V29" s="17">
        <v>25</v>
      </c>
    </row>
    <row r="30" spans="1:22" s="16" customFormat="1" ht="18">
      <c r="A30" s="13">
        <v>27</v>
      </c>
      <c r="B30" s="14" t="s">
        <v>87</v>
      </c>
      <c r="C30" s="13">
        <v>1991</v>
      </c>
      <c r="D30" s="13" t="s">
        <v>166</v>
      </c>
      <c r="E30" s="13">
        <v>10</v>
      </c>
      <c r="F30" s="13" t="s">
        <v>135</v>
      </c>
      <c r="G30" s="13" t="s">
        <v>149</v>
      </c>
      <c r="H30" s="15">
        <v>25</v>
      </c>
      <c r="I30" s="15">
        <v>31</v>
      </c>
      <c r="J30" s="15">
        <v>0</v>
      </c>
      <c r="K30" s="15">
        <v>0</v>
      </c>
      <c r="L30" s="15">
        <v>56</v>
      </c>
      <c r="M30" s="21">
        <v>112</v>
      </c>
      <c r="N30" s="14">
        <v>3</v>
      </c>
      <c r="O30" s="14" t="s">
        <v>193</v>
      </c>
      <c r="P30" s="14">
        <v>1</v>
      </c>
      <c r="Q30" s="14">
        <v>1</v>
      </c>
      <c r="R30" s="14">
        <v>5</v>
      </c>
      <c r="S30" s="14">
        <v>1</v>
      </c>
      <c r="T30" s="14">
        <v>1</v>
      </c>
      <c r="U30" s="14">
        <v>3</v>
      </c>
      <c r="V30" s="14">
        <v>0</v>
      </c>
    </row>
    <row r="31" spans="1:22" s="16" customFormat="1" ht="18">
      <c r="A31" s="17">
        <v>28</v>
      </c>
      <c r="B31" s="17" t="s">
        <v>88</v>
      </c>
      <c r="C31" s="18">
        <v>1981</v>
      </c>
      <c r="D31" s="18" t="s">
        <v>166</v>
      </c>
      <c r="E31" s="18">
        <v>11</v>
      </c>
      <c r="F31" s="18" t="s">
        <v>10</v>
      </c>
      <c r="G31" s="18" t="s">
        <v>143</v>
      </c>
      <c r="H31" s="19">
        <v>0</v>
      </c>
      <c r="I31" s="19">
        <v>0</v>
      </c>
      <c r="J31" s="19">
        <v>3</v>
      </c>
      <c r="K31" s="19">
        <v>0</v>
      </c>
      <c r="L31" s="19">
        <v>0</v>
      </c>
      <c r="M31" s="22">
        <v>3</v>
      </c>
      <c r="N31" s="17">
        <v>1</v>
      </c>
      <c r="O31" s="17" t="s">
        <v>194</v>
      </c>
      <c r="P31" s="17">
        <v>1</v>
      </c>
      <c r="Q31" s="17">
        <v>1</v>
      </c>
      <c r="R31" s="17">
        <v>1</v>
      </c>
      <c r="S31" s="17">
        <v>5</v>
      </c>
      <c r="T31" s="17">
        <v>1</v>
      </c>
      <c r="U31" s="17">
        <v>4</v>
      </c>
      <c r="V31" s="17">
        <v>0</v>
      </c>
    </row>
    <row r="32" spans="1:22" s="16" customFormat="1" ht="18">
      <c r="A32" s="13">
        <v>29</v>
      </c>
      <c r="B32" s="14" t="s">
        <v>89</v>
      </c>
      <c r="C32" s="13">
        <v>1988</v>
      </c>
      <c r="D32" s="13" t="s">
        <v>166</v>
      </c>
      <c r="E32" s="13">
        <v>12</v>
      </c>
      <c r="F32" s="13" t="s">
        <v>10</v>
      </c>
      <c r="G32" s="13" t="s">
        <v>129</v>
      </c>
      <c r="H32" s="15">
        <v>0</v>
      </c>
      <c r="I32" s="15">
        <v>0</v>
      </c>
      <c r="J32" s="15">
        <v>0</v>
      </c>
      <c r="K32" s="15">
        <v>4</v>
      </c>
      <c r="L32" s="15">
        <v>0</v>
      </c>
      <c r="M32" s="21">
        <v>4</v>
      </c>
      <c r="N32" s="14">
        <v>1</v>
      </c>
      <c r="O32" s="14" t="s">
        <v>194</v>
      </c>
      <c r="P32" s="14">
        <v>1</v>
      </c>
      <c r="Q32" s="14">
        <v>1</v>
      </c>
      <c r="R32" s="14">
        <v>1</v>
      </c>
      <c r="S32" s="14">
        <v>5</v>
      </c>
      <c r="T32" s="14">
        <v>4</v>
      </c>
      <c r="U32" s="14">
        <v>3</v>
      </c>
      <c r="V32" s="14">
        <v>2</v>
      </c>
    </row>
    <row r="33" spans="1:22" s="16" customFormat="1" ht="18">
      <c r="A33" s="17">
        <v>30</v>
      </c>
      <c r="B33" s="17" t="s">
        <v>90</v>
      </c>
      <c r="C33" s="18">
        <v>1962</v>
      </c>
      <c r="D33" s="18" t="s">
        <v>169</v>
      </c>
      <c r="E33" s="18">
        <v>3</v>
      </c>
      <c r="F33" s="18" t="s">
        <v>10</v>
      </c>
      <c r="G33" s="18" t="s">
        <v>143</v>
      </c>
      <c r="H33" s="19">
        <v>0</v>
      </c>
      <c r="I33" s="19">
        <v>0</v>
      </c>
      <c r="J33" s="19">
        <v>0</v>
      </c>
      <c r="K33" s="19">
        <v>3</v>
      </c>
      <c r="L33" s="19">
        <v>2</v>
      </c>
      <c r="M33" s="22">
        <v>5</v>
      </c>
      <c r="N33" s="17">
        <v>2</v>
      </c>
      <c r="O33" s="17" t="s">
        <v>194</v>
      </c>
      <c r="P33" s="17">
        <v>5</v>
      </c>
      <c r="Q33" s="17">
        <v>1</v>
      </c>
      <c r="R33" s="17">
        <v>1</v>
      </c>
      <c r="S33" s="17">
        <v>1</v>
      </c>
      <c r="T33" s="17">
        <v>1</v>
      </c>
      <c r="U33" s="17">
        <v>6</v>
      </c>
      <c r="V33" s="17">
        <v>0</v>
      </c>
    </row>
    <row r="34" spans="1:22" s="16" customFormat="1" ht="18">
      <c r="A34" s="13">
        <v>31</v>
      </c>
      <c r="B34" s="14" t="s">
        <v>91</v>
      </c>
      <c r="C34" s="13">
        <v>1992</v>
      </c>
      <c r="D34" s="13" t="s">
        <v>166</v>
      </c>
      <c r="E34" s="13">
        <v>13</v>
      </c>
      <c r="F34" s="13" t="s">
        <v>173</v>
      </c>
      <c r="G34" s="13" t="s">
        <v>129</v>
      </c>
      <c r="H34" s="15">
        <v>6</v>
      </c>
      <c r="I34" s="15">
        <v>0</v>
      </c>
      <c r="J34" s="15">
        <v>0</v>
      </c>
      <c r="K34" s="15">
        <v>0</v>
      </c>
      <c r="L34" s="15">
        <v>0</v>
      </c>
      <c r="M34" s="21">
        <v>6</v>
      </c>
      <c r="N34" s="14">
        <v>1</v>
      </c>
      <c r="O34" s="14" t="s">
        <v>194</v>
      </c>
      <c r="P34" s="14">
        <v>1</v>
      </c>
      <c r="Q34" s="14">
        <v>1</v>
      </c>
      <c r="R34" s="14">
        <v>1</v>
      </c>
      <c r="S34" s="14">
        <v>5</v>
      </c>
      <c r="T34" s="14">
        <v>4</v>
      </c>
      <c r="U34" s="14">
        <v>5</v>
      </c>
      <c r="V34" s="14">
        <v>3</v>
      </c>
    </row>
    <row r="35" spans="1:22" s="16" customFormat="1" ht="18">
      <c r="A35" s="17">
        <v>32</v>
      </c>
      <c r="B35" s="17" t="s">
        <v>92</v>
      </c>
      <c r="C35" s="18">
        <v>1985</v>
      </c>
      <c r="D35" s="18" t="s">
        <v>166</v>
      </c>
      <c r="E35" s="18">
        <v>14</v>
      </c>
      <c r="F35" s="18" t="s">
        <v>177</v>
      </c>
      <c r="G35" s="18" t="s">
        <v>129</v>
      </c>
      <c r="H35" s="19">
        <v>0</v>
      </c>
      <c r="I35" s="19">
        <v>0</v>
      </c>
      <c r="J35" s="19">
        <v>0</v>
      </c>
      <c r="K35" s="19">
        <v>5</v>
      </c>
      <c r="L35" s="19">
        <v>3</v>
      </c>
      <c r="M35" s="22">
        <v>8</v>
      </c>
      <c r="N35" s="17">
        <v>2</v>
      </c>
      <c r="O35" s="17" t="s">
        <v>194</v>
      </c>
      <c r="P35" s="17">
        <v>4</v>
      </c>
      <c r="Q35" s="17">
        <v>4</v>
      </c>
      <c r="R35" s="17">
        <v>1</v>
      </c>
      <c r="S35" s="17">
        <v>1</v>
      </c>
      <c r="T35" s="17">
        <v>1</v>
      </c>
      <c r="U35" s="17">
        <v>5</v>
      </c>
      <c r="V35" s="17">
        <v>5</v>
      </c>
    </row>
    <row r="36" spans="1:22" s="16" customFormat="1" ht="18">
      <c r="A36" s="13">
        <v>33</v>
      </c>
      <c r="B36" s="14" t="s">
        <v>93</v>
      </c>
      <c r="C36" s="13">
        <v>1995</v>
      </c>
      <c r="D36" s="13" t="s">
        <v>166</v>
      </c>
      <c r="E36" s="13">
        <v>15</v>
      </c>
      <c r="F36" s="13" t="s">
        <v>8</v>
      </c>
      <c r="G36" s="13" t="s">
        <v>132</v>
      </c>
      <c r="H36" s="15">
        <v>5</v>
      </c>
      <c r="I36" s="15">
        <v>5</v>
      </c>
      <c r="J36" s="15">
        <v>0</v>
      </c>
      <c r="K36" s="15">
        <v>0</v>
      </c>
      <c r="L36" s="15">
        <v>0</v>
      </c>
      <c r="M36" s="21">
        <v>10</v>
      </c>
      <c r="N36" s="14">
        <v>2</v>
      </c>
      <c r="O36" s="14" t="s">
        <v>194</v>
      </c>
      <c r="P36" s="14">
        <v>1</v>
      </c>
      <c r="Q36" s="14">
        <v>1</v>
      </c>
      <c r="R36" s="14">
        <v>1</v>
      </c>
      <c r="S36" s="14">
        <v>5</v>
      </c>
      <c r="T36" s="14">
        <v>1</v>
      </c>
      <c r="U36" s="14">
        <v>10</v>
      </c>
      <c r="V36" s="14">
        <v>0</v>
      </c>
    </row>
    <row r="37" spans="1:22" s="16" customFormat="1" ht="18">
      <c r="A37" s="17">
        <v>34</v>
      </c>
      <c r="B37" s="17" t="s">
        <v>94</v>
      </c>
      <c r="C37" s="18">
        <v>1987</v>
      </c>
      <c r="D37" s="18" t="s">
        <v>166</v>
      </c>
      <c r="E37" s="18">
        <v>16</v>
      </c>
      <c r="F37" s="18" t="s">
        <v>178</v>
      </c>
      <c r="G37" s="18" t="s">
        <v>129</v>
      </c>
      <c r="H37" s="19">
        <v>0</v>
      </c>
      <c r="I37" s="19">
        <v>0</v>
      </c>
      <c r="J37" s="19">
        <v>0</v>
      </c>
      <c r="K37" s="19">
        <v>10</v>
      </c>
      <c r="L37" s="19">
        <v>0</v>
      </c>
      <c r="M37" s="22">
        <v>10</v>
      </c>
      <c r="N37" s="17">
        <v>1</v>
      </c>
      <c r="O37" s="17" t="s">
        <v>194</v>
      </c>
      <c r="P37" s="17">
        <v>1</v>
      </c>
      <c r="Q37" s="17">
        <v>1</v>
      </c>
      <c r="R37" s="17">
        <v>5</v>
      </c>
      <c r="S37" s="17">
        <v>1</v>
      </c>
      <c r="T37" s="17">
        <v>1</v>
      </c>
      <c r="U37" s="17">
        <v>10</v>
      </c>
      <c r="V37" s="17">
        <v>0</v>
      </c>
    </row>
    <row r="38" spans="1:22" s="16" customFormat="1" ht="18">
      <c r="A38" s="13">
        <v>35</v>
      </c>
      <c r="B38" s="14" t="s">
        <v>95</v>
      </c>
      <c r="C38" s="13" t="e">
        <v>#N/A</v>
      </c>
      <c r="D38" s="13" t="e">
        <v>#N/A</v>
      </c>
      <c r="E38" s="13">
        <v>1</v>
      </c>
      <c r="F38" s="13" t="e">
        <v>#N/A</v>
      </c>
      <c r="G38" s="13" t="e">
        <v>#N/A</v>
      </c>
      <c r="H38" s="15" t="e">
        <v>#N/A</v>
      </c>
      <c r="I38" s="15" t="e">
        <v>#N/A</v>
      </c>
      <c r="J38" s="15" t="e">
        <v>#N/A</v>
      </c>
      <c r="K38" s="15" t="e">
        <v>#N/A</v>
      </c>
      <c r="L38" s="15" t="e">
        <v>#N/A</v>
      </c>
      <c r="M38" s="21" t="e">
        <v>#N/A</v>
      </c>
      <c r="N38" s="14">
        <v>0</v>
      </c>
      <c r="O38" s="14" t="s">
        <v>194</v>
      </c>
      <c r="P38" s="14">
        <v>1</v>
      </c>
      <c r="Q38" s="14">
        <v>5</v>
      </c>
      <c r="R38" s="14">
        <v>1</v>
      </c>
      <c r="S38" s="14">
        <v>1</v>
      </c>
      <c r="T38" s="14">
        <v>1</v>
      </c>
      <c r="U38" s="14">
        <v>10</v>
      </c>
      <c r="V38" s="14">
        <v>0</v>
      </c>
    </row>
    <row r="39" spans="1:22" s="16" customFormat="1" ht="18">
      <c r="A39" s="17">
        <v>36</v>
      </c>
      <c r="B39" s="17" t="s">
        <v>96</v>
      </c>
      <c r="C39" s="18">
        <v>1972</v>
      </c>
      <c r="D39" s="18" t="s">
        <v>161</v>
      </c>
      <c r="E39" s="18">
        <v>13</v>
      </c>
      <c r="F39" s="18" t="s">
        <v>146</v>
      </c>
      <c r="G39" s="18" t="s">
        <v>147</v>
      </c>
      <c r="H39" s="19">
        <v>0</v>
      </c>
      <c r="I39" s="19">
        <v>10</v>
      </c>
      <c r="J39" s="19">
        <v>0</v>
      </c>
      <c r="K39" s="19">
        <v>0</v>
      </c>
      <c r="L39" s="19">
        <v>0</v>
      </c>
      <c r="M39" s="22">
        <v>10</v>
      </c>
      <c r="N39" s="17">
        <v>1</v>
      </c>
      <c r="O39" s="17" t="s">
        <v>194</v>
      </c>
      <c r="P39" s="17">
        <v>1</v>
      </c>
      <c r="Q39" s="17">
        <v>1</v>
      </c>
      <c r="R39" s="17">
        <v>5</v>
      </c>
      <c r="S39" s="17">
        <v>1</v>
      </c>
      <c r="T39" s="17">
        <v>1</v>
      </c>
      <c r="U39" s="17">
        <v>12</v>
      </c>
      <c r="V39" s="17">
        <v>0</v>
      </c>
    </row>
    <row r="40" spans="1:22" s="16" customFormat="1" ht="18">
      <c r="A40" s="13">
        <v>37</v>
      </c>
      <c r="B40" s="14" t="s">
        <v>97</v>
      </c>
      <c r="C40" s="13">
        <v>1952</v>
      </c>
      <c r="D40" s="13" t="s">
        <v>169</v>
      </c>
      <c r="E40" s="13">
        <v>4</v>
      </c>
      <c r="F40" s="13" t="s">
        <v>179</v>
      </c>
      <c r="G40" s="13" t="s">
        <v>180</v>
      </c>
      <c r="H40" s="15">
        <v>0</v>
      </c>
      <c r="I40" s="15">
        <v>0</v>
      </c>
      <c r="J40" s="15">
        <v>12</v>
      </c>
      <c r="K40" s="15">
        <v>0</v>
      </c>
      <c r="L40" s="15">
        <v>0</v>
      </c>
      <c r="M40" s="21">
        <v>12</v>
      </c>
      <c r="N40" s="14">
        <v>1</v>
      </c>
      <c r="O40" s="14" t="s">
        <v>194</v>
      </c>
      <c r="P40" s="14">
        <v>1</v>
      </c>
      <c r="Q40" s="14">
        <v>1</v>
      </c>
      <c r="R40" s="14">
        <v>5</v>
      </c>
      <c r="S40" s="14">
        <v>1</v>
      </c>
      <c r="T40" s="14">
        <v>1</v>
      </c>
      <c r="U40" s="14">
        <v>13</v>
      </c>
      <c r="V40" s="14">
        <v>0</v>
      </c>
    </row>
    <row r="41" spans="1:22" s="16" customFormat="1" ht="18">
      <c r="A41" s="17">
        <v>38</v>
      </c>
      <c r="B41" s="17" t="s">
        <v>98</v>
      </c>
      <c r="C41" s="18">
        <v>1985</v>
      </c>
      <c r="D41" s="18" t="s">
        <v>166</v>
      </c>
      <c r="E41" s="18">
        <v>17</v>
      </c>
      <c r="F41" s="18" t="s">
        <v>129</v>
      </c>
      <c r="G41" s="18" t="s">
        <v>129</v>
      </c>
      <c r="H41" s="19">
        <v>0</v>
      </c>
      <c r="I41" s="19">
        <v>0</v>
      </c>
      <c r="J41" s="19">
        <v>13</v>
      </c>
      <c r="K41" s="19">
        <v>0</v>
      </c>
      <c r="L41" s="19">
        <v>0</v>
      </c>
      <c r="M41" s="22">
        <v>13</v>
      </c>
      <c r="N41" s="17">
        <v>1</v>
      </c>
      <c r="O41" s="17" t="s">
        <v>194</v>
      </c>
      <c r="P41" s="17">
        <v>1</v>
      </c>
      <c r="Q41" s="17">
        <v>5</v>
      </c>
      <c r="R41" s="17">
        <v>1</v>
      </c>
      <c r="S41" s="17">
        <v>1</v>
      </c>
      <c r="T41" s="17">
        <v>1</v>
      </c>
      <c r="U41" s="17">
        <v>13</v>
      </c>
      <c r="V41" s="17">
        <v>0</v>
      </c>
    </row>
    <row r="42" spans="1:22" s="16" customFormat="1" ht="18">
      <c r="A42" s="13">
        <v>39</v>
      </c>
      <c r="B42" s="14" t="s">
        <v>99</v>
      </c>
      <c r="C42" s="13">
        <v>1983</v>
      </c>
      <c r="D42" s="13" t="s">
        <v>166</v>
      </c>
      <c r="E42" s="13">
        <v>18</v>
      </c>
      <c r="F42" s="13" t="s">
        <v>10</v>
      </c>
      <c r="G42" s="13" t="s">
        <v>129</v>
      </c>
      <c r="H42" s="15">
        <v>0</v>
      </c>
      <c r="I42" s="15">
        <v>13</v>
      </c>
      <c r="J42" s="15">
        <v>0</v>
      </c>
      <c r="K42" s="15">
        <v>0</v>
      </c>
      <c r="L42" s="15">
        <v>0</v>
      </c>
      <c r="M42" s="21">
        <v>13</v>
      </c>
      <c r="N42" s="14">
        <v>1</v>
      </c>
      <c r="O42" s="14" t="s">
        <v>194</v>
      </c>
      <c r="P42" s="14">
        <v>5</v>
      </c>
      <c r="Q42" s="14">
        <v>1</v>
      </c>
      <c r="R42" s="14">
        <v>1</v>
      </c>
      <c r="S42" s="14">
        <v>1</v>
      </c>
      <c r="T42" s="14">
        <v>1</v>
      </c>
      <c r="U42" s="14">
        <v>13</v>
      </c>
      <c r="V42" s="14">
        <v>0</v>
      </c>
    </row>
    <row r="43" spans="1:22" s="16" customFormat="1" ht="18">
      <c r="A43" s="17">
        <v>40</v>
      </c>
      <c r="B43" s="17" t="s">
        <v>100</v>
      </c>
      <c r="C43" s="18">
        <v>1986</v>
      </c>
      <c r="D43" s="18" t="s">
        <v>166</v>
      </c>
      <c r="E43" s="18">
        <v>19</v>
      </c>
      <c r="F43" s="18" t="s">
        <v>8</v>
      </c>
      <c r="G43" s="18" t="s">
        <v>129</v>
      </c>
      <c r="H43" s="19">
        <v>13</v>
      </c>
      <c r="I43" s="19">
        <v>0</v>
      </c>
      <c r="J43" s="19">
        <v>0</v>
      </c>
      <c r="K43" s="19">
        <v>0</v>
      </c>
      <c r="L43" s="19">
        <v>0</v>
      </c>
      <c r="M43" s="22">
        <v>13</v>
      </c>
      <c r="N43" s="17">
        <v>1</v>
      </c>
      <c r="O43" s="17" t="s">
        <v>194</v>
      </c>
      <c r="P43" s="17">
        <v>1</v>
      </c>
      <c r="Q43" s="17">
        <v>1</v>
      </c>
      <c r="R43" s="17">
        <v>1</v>
      </c>
      <c r="S43" s="17">
        <v>5</v>
      </c>
      <c r="T43" s="17">
        <v>1</v>
      </c>
      <c r="U43" s="17">
        <v>15</v>
      </c>
      <c r="V43" s="17">
        <v>0</v>
      </c>
    </row>
    <row r="44" spans="1:22" s="16" customFormat="1" ht="18">
      <c r="A44" s="13">
        <v>41</v>
      </c>
      <c r="B44" s="14" t="s">
        <v>101</v>
      </c>
      <c r="C44" s="13">
        <v>1988</v>
      </c>
      <c r="D44" s="13" t="s">
        <v>166</v>
      </c>
      <c r="E44" s="13">
        <v>20</v>
      </c>
      <c r="F44" s="13" t="s">
        <v>148</v>
      </c>
      <c r="G44" s="13" t="s">
        <v>129</v>
      </c>
      <c r="H44" s="15">
        <v>0</v>
      </c>
      <c r="I44" s="15">
        <v>0</v>
      </c>
      <c r="J44" s="15">
        <v>0</v>
      </c>
      <c r="K44" s="15">
        <v>15</v>
      </c>
      <c r="L44" s="15">
        <v>0</v>
      </c>
      <c r="M44" s="21">
        <v>15</v>
      </c>
      <c r="N44" s="14">
        <v>1</v>
      </c>
      <c r="O44" s="14" t="s">
        <v>194</v>
      </c>
      <c r="P44" s="14">
        <v>5</v>
      </c>
      <c r="Q44" s="14">
        <v>1</v>
      </c>
      <c r="R44" s="14">
        <v>1</v>
      </c>
      <c r="S44" s="14">
        <v>1</v>
      </c>
      <c r="T44" s="14">
        <v>1</v>
      </c>
      <c r="U44" s="14">
        <v>16</v>
      </c>
      <c r="V44" s="14">
        <v>0</v>
      </c>
    </row>
    <row r="45" spans="1:22" s="16" customFormat="1" ht="18">
      <c r="A45" s="17">
        <v>42</v>
      </c>
      <c r="B45" s="17" t="s">
        <v>102</v>
      </c>
      <c r="C45" s="18">
        <v>1964</v>
      </c>
      <c r="D45" s="18" t="s">
        <v>169</v>
      </c>
      <c r="E45" s="18">
        <v>5</v>
      </c>
      <c r="F45" s="18" t="s">
        <v>181</v>
      </c>
      <c r="G45" s="18" t="s">
        <v>129</v>
      </c>
      <c r="H45" s="19">
        <v>16</v>
      </c>
      <c r="I45" s="19">
        <v>0</v>
      </c>
      <c r="J45" s="19">
        <v>0</v>
      </c>
      <c r="K45" s="19">
        <v>0</v>
      </c>
      <c r="L45" s="19">
        <v>0</v>
      </c>
      <c r="M45" s="22">
        <v>16</v>
      </c>
      <c r="N45" s="17">
        <v>1</v>
      </c>
      <c r="O45" s="17" t="s">
        <v>194</v>
      </c>
      <c r="P45" s="17">
        <v>1</v>
      </c>
      <c r="Q45" s="17">
        <v>5</v>
      </c>
      <c r="R45" s="17">
        <v>1</v>
      </c>
      <c r="S45" s="17">
        <v>1</v>
      </c>
      <c r="T45" s="17">
        <v>1</v>
      </c>
      <c r="U45" s="17">
        <v>17</v>
      </c>
      <c r="V45" s="17">
        <v>0</v>
      </c>
    </row>
    <row r="46" spans="1:22" s="16" customFormat="1" ht="18">
      <c r="A46" s="13">
        <v>43</v>
      </c>
      <c r="B46" s="14" t="s">
        <v>103</v>
      </c>
      <c r="C46" s="13">
        <v>1977</v>
      </c>
      <c r="D46" s="13" t="s">
        <v>161</v>
      </c>
      <c r="E46" s="13">
        <v>14</v>
      </c>
      <c r="F46" s="13" t="s">
        <v>8</v>
      </c>
      <c r="G46" s="13" t="s">
        <v>129</v>
      </c>
      <c r="H46" s="15">
        <v>0</v>
      </c>
      <c r="I46" s="15">
        <v>17</v>
      </c>
      <c r="J46" s="15">
        <v>0</v>
      </c>
      <c r="K46" s="15">
        <v>0</v>
      </c>
      <c r="L46" s="15">
        <v>0</v>
      </c>
      <c r="M46" s="21">
        <v>17</v>
      </c>
      <c r="N46" s="14">
        <v>1</v>
      </c>
      <c r="O46" s="14" t="s">
        <v>194</v>
      </c>
      <c r="P46" s="14">
        <v>1</v>
      </c>
      <c r="Q46" s="14">
        <v>1</v>
      </c>
      <c r="R46" s="14">
        <v>1</v>
      </c>
      <c r="S46" s="14">
        <v>5</v>
      </c>
      <c r="T46" s="14">
        <v>1</v>
      </c>
      <c r="U46" s="14">
        <v>18</v>
      </c>
      <c r="V46" s="14">
        <v>0</v>
      </c>
    </row>
    <row r="47" spans="1:22" s="16" customFormat="1" ht="18">
      <c r="A47" s="17">
        <v>44</v>
      </c>
      <c r="B47" s="17" t="s">
        <v>104</v>
      </c>
      <c r="C47" s="18">
        <v>1986</v>
      </c>
      <c r="D47" s="18" t="s">
        <v>166</v>
      </c>
      <c r="E47" s="18">
        <v>21</v>
      </c>
      <c r="F47" s="18" t="s">
        <v>148</v>
      </c>
      <c r="G47" s="18" t="s">
        <v>182</v>
      </c>
      <c r="H47" s="19">
        <v>0</v>
      </c>
      <c r="I47" s="19">
        <v>0</v>
      </c>
      <c r="J47" s="19">
        <v>0</v>
      </c>
      <c r="K47" s="19">
        <v>18</v>
      </c>
      <c r="L47" s="19">
        <v>0</v>
      </c>
      <c r="M47" s="22">
        <v>18</v>
      </c>
      <c r="N47" s="17">
        <v>1</v>
      </c>
      <c r="O47" s="17" t="s">
        <v>194</v>
      </c>
      <c r="P47" s="17">
        <v>1</v>
      </c>
      <c r="Q47" s="17">
        <v>5</v>
      </c>
      <c r="R47" s="17">
        <v>1</v>
      </c>
      <c r="S47" s="17">
        <v>1</v>
      </c>
      <c r="T47" s="17">
        <v>1</v>
      </c>
      <c r="U47" s="17">
        <v>19</v>
      </c>
      <c r="V47" s="17">
        <v>0</v>
      </c>
    </row>
    <row r="48" spans="1:22" s="16" customFormat="1" ht="18">
      <c r="A48" s="13">
        <v>45</v>
      </c>
      <c r="B48" s="14" t="s">
        <v>105</v>
      </c>
      <c r="C48" s="13">
        <v>1988</v>
      </c>
      <c r="D48" s="13" t="s">
        <v>166</v>
      </c>
      <c r="E48" s="13">
        <v>22</v>
      </c>
      <c r="F48" s="13" t="s">
        <v>183</v>
      </c>
      <c r="G48" s="13" t="s">
        <v>129</v>
      </c>
      <c r="H48" s="15">
        <v>0</v>
      </c>
      <c r="I48" s="15">
        <v>19</v>
      </c>
      <c r="J48" s="15">
        <v>0</v>
      </c>
      <c r="K48" s="15">
        <v>0</v>
      </c>
      <c r="L48" s="15">
        <v>0</v>
      </c>
      <c r="M48" s="21">
        <v>19</v>
      </c>
      <c r="N48" s="14">
        <v>1</v>
      </c>
      <c r="O48" s="14" t="s">
        <v>194</v>
      </c>
      <c r="P48" s="14">
        <v>1</v>
      </c>
      <c r="Q48" s="14">
        <v>1</v>
      </c>
      <c r="R48" s="14">
        <v>1</v>
      </c>
      <c r="S48" s="14">
        <v>5</v>
      </c>
      <c r="T48" s="14">
        <v>1</v>
      </c>
      <c r="U48" s="14">
        <v>19</v>
      </c>
      <c r="V48" s="14">
        <v>0</v>
      </c>
    </row>
    <row r="49" spans="1:22" s="16" customFormat="1" ht="18">
      <c r="A49" s="17">
        <v>46</v>
      </c>
      <c r="B49" s="17" t="s">
        <v>106</v>
      </c>
      <c r="C49" s="18">
        <v>1971</v>
      </c>
      <c r="D49" s="18" t="s">
        <v>161</v>
      </c>
      <c r="E49" s="18">
        <v>15</v>
      </c>
      <c r="F49" s="18" t="s">
        <v>10</v>
      </c>
      <c r="G49" s="18" t="s">
        <v>129</v>
      </c>
      <c r="H49" s="19">
        <v>0</v>
      </c>
      <c r="I49" s="19">
        <v>0</v>
      </c>
      <c r="J49" s="19">
        <v>0</v>
      </c>
      <c r="K49" s="19">
        <v>19</v>
      </c>
      <c r="L49" s="19">
        <v>0</v>
      </c>
      <c r="M49" s="22">
        <v>19</v>
      </c>
      <c r="N49" s="17">
        <v>1</v>
      </c>
      <c r="O49" s="17" t="s">
        <v>194</v>
      </c>
      <c r="P49" s="17">
        <v>1</v>
      </c>
      <c r="Q49" s="17">
        <v>1</v>
      </c>
      <c r="R49" s="17">
        <v>5</v>
      </c>
      <c r="S49" s="17">
        <v>1</v>
      </c>
      <c r="T49" s="17">
        <v>1</v>
      </c>
      <c r="U49" s="17">
        <v>19</v>
      </c>
      <c r="V49" s="17">
        <v>0</v>
      </c>
    </row>
    <row r="50" spans="1:22" s="16" customFormat="1" ht="18">
      <c r="A50" s="13">
        <v>47</v>
      </c>
      <c r="B50" s="14" t="s">
        <v>107</v>
      </c>
      <c r="C50" s="13">
        <v>1980</v>
      </c>
      <c r="D50" s="13" t="s">
        <v>166</v>
      </c>
      <c r="E50" s="13">
        <v>23</v>
      </c>
      <c r="F50" s="13" t="s">
        <v>184</v>
      </c>
      <c r="G50" s="13" t="s">
        <v>185</v>
      </c>
      <c r="H50" s="15">
        <v>0</v>
      </c>
      <c r="I50" s="15">
        <v>0</v>
      </c>
      <c r="J50" s="15">
        <v>19</v>
      </c>
      <c r="K50" s="15">
        <v>0</v>
      </c>
      <c r="L50" s="15">
        <v>0</v>
      </c>
      <c r="M50" s="21">
        <v>19</v>
      </c>
      <c r="N50" s="14">
        <v>1</v>
      </c>
      <c r="O50" s="14" t="s">
        <v>194</v>
      </c>
      <c r="P50" s="14">
        <v>1</v>
      </c>
      <c r="Q50" s="14">
        <v>1</v>
      </c>
      <c r="R50" s="14">
        <v>1</v>
      </c>
      <c r="S50" s="14">
        <v>5</v>
      </c>
      <c r="T50" s="14">
        <v>1</v>
      </c>
      <c r="U50" s="14">
        <v>20</v>
      </c>
      <c r="V50" s="14">
        <v>0</v>
      </c>
    </row>
    <row r="51" spans="1:22" s="16" customFormat="1" ht="18">
      <c r="A51" s="17">
        <v>48</v>
      </c>
      <c r="B51" s="17" t="s">
        <v>108</v>
      </c>
      <c r="C51" s="18">
        <v>1974</v>
      </c>
      <c r="D51" s="18" t="s">
        <v>161</v>
      </c>
      <c r="E51" s="18">
        <v>16</v>
      </c>
      <c r="F51" s="18" t="s">
        <v>10</v>
      </c>
      <c r="G51" s="18" t="s">
        <v>186</v>
      </c>
      <c r="H51" s="19">
        <v>0</v>
      </c>
      <c r="I51" s="19">
        <v>0</v>
      </c>
      <c r="J51" s="19">
        <v>0</v>
      </c>
      <c r="K51" s="19">
        <v>20</v>
      </c>
      <c r="L51" s="19">
        <v>0</v>
      </c>
      <c r="M51" s="22">
        <v>20</v>
      </c>
      <c r="N51" s="17">
        <v>1</v>
      </c>
      <c r="O51" s="17" t="s">
        <v>194</v>
      </c>
      <c r="P51" s="17">
        <v>1</v>
      </c>
      <c r="Q51" s="17">
        <v>5</v>
      </c>
      <c r="R51" s="17">
        <v>1</v>
      </c>
      <c r="S51" s="17">
        <v>1</v>
      </c>
      <c r="T51" s="17">
        <v>1</v>
      </c>
      <c r="U51" s="17">
        <v>21</v>
      </c>
      <c r="V51" s="17">
        <v>0</v>
      </c>
    </row>
    <row r="52" spans="1:22" s="16" customFormat="1" ht="18">
      <c r="A52" s="13">
        <v>49</v>
      </c>
      <c r="B52" s="14" t="s">
        <v>109</v>
      </c>
      <c r="C52" s="13">
        <v>1976</v>
      </c>
      <c r="D52" s="13" t="s">
        <v>161</v>
      </c>
      <c r="E52" s="13">
        <v>17</v>
      </c>
      <c r="F52" s="13" t="s">
        <v>187</v>
      </c>
      <c r="G52" s="13" t="s">
        <v>129</v>
      </c>
      <c r="H52" s="15">
        <v>0</v>
      </c>
      <c r="I52" s="15">
        <v>21</v>
      </c>
      <c r="J52" s="15">
        <v>0</v>
      </c>
      <c r="K52" s="15">
        <v>0</v>
      </c>
      <c r="L52" s="15">
        <v>0</v>
      </c>
      <c r="M52" s="21">
        <v>21</v>
      </c>
      <c r="N52" s="14">
        <v>1</v>
      </c>
      <c r="O52" s="14" t="s">
        <v>194</v>
      </c>
      <c r="P52" s="14">
        <v>1</v>
      </c>
      <c r="Q52" s="14">
        <v>1</v>
      </c>
      <c r="R52" s="14">
        <v>1</v>
      </c>
      <c r="S52" s="14">
        <v>5</v>
      </c>
      <c r="T52" s="14">
        <v>1</v>
      </c>
      <c r="U52" s="14">
        <v>24</v>
      </c>
      <c r="V52" s="14">
        <v>0</v>
      </c>
    </row>
    <row r="53" spans="1:22" s="16" customFormat="1" ht="18">
      <c r="A53" s="17">
        <v>50</v>
      </c>
      <c r="B53" s="17" t="s">
        <v>110</v>
      </c>
      <c r="C53" s="18">
        <v>1993</v>
      </c>
      <c r="D53" s="18" t="s">
        <v>166</v>
      </c>
      <c r="E53" s="18">
        <v>24</v>
      </c>
      <c r="F53" s="18" t="s">
        <v>12</v>
      </c>
      <c r="G53" s="18" t="s">
        <v>188</v>
      </c>
      <c r="H53" s="19">
        <v>0</v>
      </c>
      <c r="I53" s="19">
        <v>0</v>
      </c>
      <c r="J53" s="19">
        <v>0</v>
      </c>
      <c r="K53" s="19">
        <v>24</v>
      </c>
      <c r="L53" s="19">
        <v>0</v>
      </c>
      <c r="M53" s="22">
        <v>24</v>
      </c>
      <c r="N53" s="17">
        <v>1</v>
      </c>
      <c r="O53" s="17" t="s">
        <v>194</v>
      </c>
      <c r="P53" s="17">
        <v>1</v>
      </c>
      <c r="Q53" s="17">
        <v>1</v>
      </c>
      <c r="R53" s="17">
        <v>1</v>
      </c>
      <c r="S53" s="17">
        <v>5</v>
      </c>
      <c r="T53" s="17">
        <v>1</v>
      </c>
      <c r="U53" s="17">
        <v>30</v>
      </c>
      <c r="V53" s="17">
        <v>0</v>
      </c>
    </row>
    <row r="54" spans="1:22" s="16" customFormat="1" ht="18">
      <c r="A54" s="13">
        <v>51</v>
      </c>
      <c r="B54" s="14" t="s">
        <v>111</v>
      </c>
      <c r="C54" s="13">
        <v>1995</v>
      </c>
      <c r="D54" s="13" t="s">
        <v>166</v>
      </c>
      <c r="E54" s="13">
        <v>25</v>
      </c>
      <c r="F54" s="13" t="s">
        <v>10</v>
      </c>
      <c r="G54" s="13" t="s">
        <v>143</v>
      </c>
      <c r="H54" s="15">
        <v>0</v>
      </c>
      <c r="I54" s="15">
        <v>0</v>
      </c>
      <c r="J54" s="15">
        <v>0</v>
      </c>
      <c r="K54" s="15">
        <v>30</v>
      </c>
      <c r="L54" s="15">
        <v>0</v>
      </c>
      <c r="M54" s="21">
        <v>30</v>
      </c>
      <c r="N54" s="14">
        <v>1</v>
      </c>
      <c r="O54" s="14" t="s">
        <v>194</v>
      </c>
      <c r="P54" s="14">
        <v>1</v>
      </c>
      <c r="Q54" s="14">
        <v>1</v>
      </c>
      <c r="R54" s="14">
        <v>1</v>
      </c>
      <c r="S54" s="14">
        <v>5</v>
      </c>
      <c r="T54" s="14">
        <v>1</v>
      </c>
      <c r="U54" s="14">
        <v>31</v>
      </c>
      <c r="V54" s="14">
        <v>0</v>
      </c>
    </row>
    <row r="55" spans="1:22" s="16" customFormat="1" ht="18">
      <c r="A55" s="17">
        <v>52</v>
      </c>
      <c r="B55" s="17" t="s">
        <v>112</v>
      </c>
      <c r="C55" s="18">
        <v>1996</v>
      </c>
      <c r="D55" s="18" t="s">
        <v>166</v>
      </c>
      <c r="E55" s="18">
        <v>26</v>
      </c>
      <c r="F55" s="18" t="s">
        <v>135</v>
      </c>
      <c r="G55" s="18" t="s">
        <v>129</v>
      </c>
      <c r="H55" s="19">
        <v>0</v>
      </c>
      <c r="I55" s="19">
        <v>0</v>
      </c>
      <c r="J55" s="19">
        <v>0</v>
      </c>
      <c r="K55" s="19">
        <v>31</v>
      </c>
      <c r="L55" s="19">
        <v>0</v>
      </c>
      <c r="M55" s="22">
        <v>31</v>
      </c>
      <c r="N55" s="17">
        <v>1</v>
      </c>
      <c r="O55" s="17" t="s">
        <v>194</v>
      </c>
      <c r="P55" s="17">
        <v>1</v>
      </c>
      <c r="Q55" s="17">
        <v>1</v>
      </c>
      <c r="R55" s="17">
        <v>1</v>
      </c>
      <c r="S55" s="17">
        <v>5</v>
      </c>
      <c r="T55" s="17">
        <v>1</v>
      </c>
      <c r="U55" s="17">
        <v>32</v>
      </c>
      <c r="V55" s="17">
        <v>0</v>
      </c>
    </row>
    <row r="56" spans="1:22" s="16" customFormat="1" ht="18">
      <c r="A56" s="13">
        <v>53</v>
      </c>
      <c r="B56" s="14" t="s">
        <v>113</v>
      </c>
      <c r="C56" s="13">
        <v>1987</v>
      </c>
      <c r="D56" s="13" t="s">
        <v>166</v>
      </c>
      <c r="E56" s="13">
        <v>27</v>
      </c>
      <c r="F56" s="13" t="s">
        <v>148</v>
      </c>
      <c r="G56" s="13" t="s">
        <v>129</v>
      </c>
      <c r="H56" s="15">
        <v>0</v>
      </c>
      <c r="I56" s="15">
        <v>0</v>
      </c>
      <c r="J56" s="15">
        <v>0</v>
      </c>
      <c r="K56" s="15">
        <v>32</v>
      </c>
      <c r="L56" s="15">
        <v>0</v>
      </c>
      <c r="M56" s="21">
        <v>32</v>
      </c>
      <c r="N56" s="14">
        <v>1</v>
      </c>
      <c r="O56" s="14" t="s">
        <v>194</v>
      </c>
      <c r="P56" s="14">
        <v>1</v>
      </c>
      <c r="Q56" s="14">
        <v>5</v>
      </c>
      <c r="R56" s="14">
        <v>1</v>
      </c>
      <c r="S56" s="14">
        <v>1</v>
      </c>
      <c r="T56" s="14">
        <v>1</v>
      </c>
      <c r="U56" s="14">
        <v>33</v>
      </c>
      <c r="V56" s="14">
        <v>0</v>
      </c>
    </row>
    <row r="57" spans="1:22" s="16" customFormat="1" ht="18">
      <c r="A57" s="17">
        <v>54</v>
      </c>
      <c r="B57" s="17" t="s">
        <v>114</v>
      </c>
      <c r="C57" s="18">
        <v>1976</v>
      </c>
      <c r="D57" s="18" t="s">
        <v>161</v>
      </c>
      <c r="E57" s="18">
        <v>18</v>
      </c>
      <c r="F57" s="18" t="s">
        <v>9</v>
      </c>
      <c r="G57" s="18" t="s">
        <v>129</v>
      </c>
      <c r="H57" s="19">
        <v>0</v>
      </c>
      <c r="I57" s="19">
        <v>33</v>
      </c>
      <c r="J57" s="19">
        <v>0</v>
      </c>
      <c r="K57" s="19">
        <v>0</v>
      </c>
      <c r="L57" s="19">
        <v>0</v>
      </c>
      <c r="M57" s="22">
        <v>33</v>
      </c>
      <c r="N57" s="17">
        <v>1</v>
      </c>
      <c r="O57" s="17" t="s">
        <v>194</v>
      </c>
      <c r="P57" s="17">
        <v>1</v>
      </c>
      <c r="Q57" s="17">
        <v>5</v>
      </c>
      <c r="R57" s="17">
        <v>1</v>
      </c>
      <c r="S57" s="17">
        <v>1</v>
      </c>
      <c r="T57" s="17">
        <v>1</v>
      </c>
      <c r="U57" s="17">
        <v>34</v>
      </c>
      <c r="V57" s="17">
        <v>0</v>
      </c>
    </row>
    <row r="58" spans="1:22" s="16" customFormat="1" ht="18">
      <c r="A58" s="13">
        <v>55</v>
      </c>
      <c r="B58" s="14" t="s">
        <v>115</v>
      </c>
      <c r="C58" s="13">
        <v>1999</v>
      </c>
      <c r="D58" s="13" t="s">
        <v>166</v>
      </c>
      <c r="E58" s="13">
        <v>28</v>
      </c>
      <c r="F58" s="13" t="s">
        <v>135</v>
      </c>
      <c r="G58" s="13" t="s">
        <v>149</v>
      </c>
      <c r="H58" s="15">
        <v>0</v>
      </c>
      <c r="I58" s="15">
        <v>34</v>
      </c>
      <c r="J58" s="15">
        <v>0</v>
      </c>
      <c r="K58" s="15">
        <v>0</v>
      </c>
      <c r="L58" s="15">
        <v>0</v>
      </c>
      <c r="M58" s="21">
        <v>34</v>
      </c>
      <c r="N58" s="14">
        <v>1</v>
      </c>
      <c r="O58" s="14" t="s">
        <v>194</v>
      </c>
      <c r="P58" s="14">
        <v>1</v>
      </c>
      <c r="Q58" s="14">
        <v>5</v>
      </c>
      <c r="R58" s="14">
        <v>4</v>
      </c>
      <c r="S58" s="14">
        <v>1</v>
      </c>
      <c r="T58" s="14">
        <v>1</v>
      </c>
      <c r="U58" s="14">
        <v>20</v>
      </c>
      <c r="V58" s="14">
        <v>15</v>
      </c>
    </row>
    <row r="59" spans="1:22" s="16" customFormat="1" ht="18">
      <c r="A59" s="17">
        <v>56</v>
      </c>
      <c r="B59" s="17" t="s">
        <v>116</v>
      </c>
      <c r="C59" s="18">
        <v>1999</v>
      </c>
      <c r="D59" s="18" t="s">
        <v>166</v>
      </c>
      <c r="E59" s="18">
        <v>29</v>
      </c>
      <c r="F59" s="18" t="s">
        <v>135</v>
      </c>
      <c r="G59" s="18" t="s">
        <v>189</v>
      </c>
      <c r="H59" s="19">
        <v>0</v>
      </c>
      <c r="I59" s="19">
        <v>20</v>
      </c>
      <c r="J59" s="19">
        <v>15</v>
      </c>
      <c r="K59" s="19">
        <v>0</v>
      </c>
      <c r="L59" s="19">
        <v>0</v>
      </c>
      <c r="M59" s="22">
        <v>35</v>
      </c>
      <c r="N59" s="17">
        <v>2</v>
      </c>
      <c r="O59" s="17" t="s">
        <v>194</v>
      </c>
      <c r="P59" s="17">
        <v>1</v>
      </c>
      <c r="Q59" s="17">
        <v>5</v>
      </c>
      <c r="R59" s="17">
        <v>1</v>
      </c>
      <c r="S59" s="17">
        <v>1</v>
      </c>
      <c r="T59" s="17">
        <v>1</v>
      </c>
      <c r="U59" s="17">
        <v>35</v>
      </c>
      <c r="V59" s="17">
        <v>0</v>
      </c>
    </row>
    <row r="60" spans="1:22" s="16" customFormat="1" ht="18">
      <c r="A60" s="13">
        <v>57</v>
      </c>
      <c r="B60" s="14" t="s">
        <v>117</v>
      </c>
      <c r="C60" s="13">
        <v>1991</v>
      </c>
      <c r="D60" s="13" t="s">
        <v>166</v>
      </c>
      <c r="E60" s="13">
        <v>30</v>
      </c>
      <c r="F60" s="13" t="s">
        <v>190</v>
      </c>
      <c r="G60" s="13">
        <v>0</v>
      </c>
      <c r="H60" s="15">
        <v>0</v>
      </c>
      <c r="I60" s="15">
        <v>35</v>
      </c>
      <c r="J60" s="15">
        <v>0</v>
      </c>
      <c r="K60" s="15">
        <v>0</v>
      </c>
      <c r="L60" s="15">
        <v>0</v>
      </c>
      <c r="M60" s="21">
        <v>35</v>
      </c>
      <c r="N60" s="14">
        <v>1</v>
      </c>
      <c r="O60" s="14" t="s">
        <v>194</v>
      </c>
      <c r="P60" s="14">
        <v>1</v>
      </c>
      <c r="Q60" s="14">
        <v>5</v>
      </c>
      <c r="R60" s="14">
        <v>1</v>
      </c>
      <c r="S60" s="14">
        <v>1</v>
      </c>
      <c r="T60" s="14">
        <v>1</v>
      </c>
      <c r="U60" s="14">
        <v>36</v>
      </c>
      <c r="V60" s="14">
        <v>0</v>
      </c>
    </row>
    <row r="61" spans="1:22" s="16" customFormat="1" ht="18">
      <c r="A61" s="17">
        <v>58</v>
      </c>
      <c r="B61" s="17" t="s">
        <v>118</v>
      </c>
      <c r="C61" s="18">
        <v>1988</v>
      </c>
      <c r="D61" s="18" t="s">
        <v>166</v>
      </c>
      <c r="E61" s="18">
        <v>31</v>
      </c>
      <c r="F61" s="18" t="s">
        <v>190</v>
      </c>
      <c r="G61" s="18" t="s">
        <v>129</v>
      </c>
      <c r="H61" s="19">
        <v>0</v>
      </c>
      <c r="I61" s="19">
        <v>36</v>
      </c>
      <c r="J61" s="19">
        <v>0</v>
      </c>
      <c r="K61" s="19">
        <v>0</v>
      </c>
      <c r="L61" s="19">
        <v>0</v>
      </c>
      <c r="M61" s="22">
        <v>36</v>
      </c>
      <c r="N61" s="17">
        <v>1</v>
      </c>
      <c r="O61" s="17" t="s">
        <v>194</v>
      </c>
      <c r="P61" s="17">
        <v>1</v>
      </c>
      <c r="Q61" s="17">
        <v>1</v>
      </c>
      <c r="R61" s="17">
        <v>1</v>
      </c>
      <c r="S61" s="17">
        <v>5</v>
      </c>
      <c r="T61" s="17">
        <v>1</v>
      </c>
      <c r="U61" s="17">
        <v>37</v>
      </c>
      <c r="V61" s="17">
        <v>0</v>
      </c>
    </row>
    <row r="62" spans="1:22" s="16" customFormat="1" ht="18">
      <c r="A62" s="13">
        <v>59</v>
      </c>
      <c r="B62" s="14" t="s">
        <v>119</v>
      </c>
      <c r="C62" s="13">
        <v>1972</v>
      </c>
      <c r="D62" s="13" t="s">
        <v>161</v>
      </c>
      <c r="E62" s="13">
        <v>19</v>
      </c>
      <c r="F62" s="13" t="s">
        <v>135</v>
      </c>
      <c r="G62" s="13" t="s">
        <v>129</v>
      </c>
      <c r="H62" s="15">
        <v>0</v>
      </c>
      <c r="I62" s="15">
        <v>0</v>
      </c>
      <c r="J62" s="15">
        <v>0</v>
      </c>
      <c r="K62" s="15">
        <v>37</v>
      </c>
      <c r="L62" s="15">
        <v>0</v>
      </c>
      <c r="M62" s="21">
        <v>37</v>
      </c>
      <c r="N62" s="14">
        <v>1</v>
      </c>
      <c r="O62" s="14" t="s">
        <v>194</v>
      </c>
      <c r="P62" s="14">
        <v>1</v>
      </c>
      <c r="Q62" s="14">
        <v>1</v>
      </c>
      <c r="R62" s="14">
        <v>1</v>
      </c>
      <c r="S62" s="14">
        <v>4</v>
      </c>
      <c r="T62" s="14">
        <v>5</v>
      </c>
      <c r="U62" s="14">
        <v>17</v>
      </c>
      <c r="V62" s="14">
        <v>0</v>
      </c>
    </row>
    <row r="63" spans="1:22" s="16" customFormat="1" ht="18">
      <c r="A63" s="17">
        <v>60</v>
      </c>
      <c r="B63" s="17" t="s">
        <v>120</v>
      </c>
      <c r="C63" s="18">
        <v>1963</v>
      </c>
      <c r="D63" s="18" t="s">
        <v>169</v>
      </c>
      <c r="E63" s="18">
        <v>6</v>
      </c>
      <c r="F63" s="18" t="s">
        <v>148</v>
      </c>
      <c r="G63" s="18" t="s">
        <v>129</v>
      </c>
      <c r="H63" s="19">
        <v>0</v>
      </c>
      <c r="I63" s="19">
        <v>0</v>
      </c>
      <c r="J63" s="19">
        <v>0</v>
      </c>
      <c r="K63" s="19">
        <v>17</v>
      </c>
      <c r="L63" s="19">
        <v>30</v>
      </c>
      <c r="M63" s="22">
        <v>47</v>
      </c>
      <c r="N63" s="17">
        <v>2</v>
      </c>
      <c r="O63" s="17" t="s">
        <v>194</v>
      </c>
      <c r="P63" s="17">
        <v>4</v>
      </c>
      <c r="Q63" s="17">
        <v>5</v>
      </c>
      <c r="R63" s="17">
        <v>1</v>
      </c>
      <c r="S63" s="17">
        <v>1</v>
      </c>
      <c r="T63" s="17">
        <v>1</v>
      </c>
      <c r="U63" s="17">
        <v>28</v>
      </c>
      <c r="V63" s="17">
        <v>22</v>
      </c>
    </row>
    <row r="64" spans="1:22" s="16" customFormat="1" ht="18">
      <c r="A64" s="13">
        <v>61</v>
      </c>
      <c r="B64" s="14" t="s">
        <v>121</v>
      </c>
      <c r="C64" s="13">
        <v>1986</v>
      </c>
      <c r="D64" s="13" t="s">
        <v>166</v>
      </c>
      <c r="E64" s="13">
        <v>32</v>
      </c>
      <c r="F64" s="13" t="s">
        <v>8</v>
      </c>
      <c r="G64" s="13" t="s">
        <v>132</v>
      </c>
      <c r="H64" s="15">
        <v>22</v>
      </c>
      <c r="I64" s="15">
        <v>28</v>
      </c>
      <c r="J64" s="15">
        <v>0</v>
      </c>
      <c r="K64" s="15">
        <v>0</v>
      </c>
      <c r="L64" s="15">
        <v>0</v>
      </c>
      <c r="M64" s="21">
        <v>50</v>
      </c>
      <c r="N64" s="14">
        <v>2</v>
      </c>
      <c r="O64" s="14" t="s">
        <v>194</v>
      </c>
      <c r="P64" s="14">
        <v>4</v>
      </c>
      <c r="Q64" s="14">
        <v>1</v>
      </c>
      <c r="R64" s="14">
        <v>1</v>
      </c>
      <c r="S64" s="14">
        <v>5</v>
      </c>
      <c r="T64" s="14">
        <v>1</v>
      </c>
      <c r="U64" s="14">
        <v>34</v>
      </c>
      <c r="V64" s="14">
        <v>21</v>
      </c>
    </row>
    <row r="65" spans="1:22" s="16" customFormat="1" ht="18">
      <c r="A65" s="17">
        <v>62</v>
      </c>
      <c r="B65" s="17" t="s">
        <v>122</v>
      </c>
      <c r="C65" s="18">
        <v>1983</v>
      </c>
      <c r="D65" s="18" t="s">
        <v>166</v>
      </c>
      <c r="E65" s="18">
        <v>33</v>
      </c>
      <c r="F65" s="18" t="s">
        <v>135</v>
      </c>
      <c r="G65" s="18" t="s">
        <v>149</v>
      </c>
      <c r="H65" s="19">
        <v>21</v>
      </c>
      <c r="I65" s="19">
        <v>0</v>
      </c>
      <c r="J65" s="19">
        <v>0</v>
      </c>
      <c r="K65" s="19">
        <v>34</v>
      </c>
      <c r="L65" s="19">
        <v>0</v>
      </c>
      <c r="M65" s="22">
        <v>55</v>
      </c>
      <c r="N65" s="17">
        <v>2</v>
      </c>
      <c r="O65" s="17" t="s">
        <v>194</v>
      </c>
      <c r="P65" s="17">
        <v>1</v>
      </c>
      <c r="Q65" s="17">
        <v>1</v>
      </c>
      <c r="R65" s="17">
        <v>4</v>
      </c>
      <c r="S65" s="17">
        <v>5</v>
      </c>
      <c r="T65" s="17">
        <v>1</v>
      </c>
      <c r="U65" s="17">
        <v>35</v>
      </c>
      <c r="V65" s="17">
        <v>23</v>
      </c>
    </row>
    <row r="66" spans="1:22" s="16" customFormat="1" ht="18">
      <c r="A66" s="13">
        <v>63</v>
      </c>
      <c r="B66" s="14" t="s">
        <v>123</v>
      </c>
      <c r="C66" s="13">
        <v>1949</v>
      </c>
      <c r="D66" s="13" t="s">
        <v>169</v>
      </c>
      <c r="E66" s="13">
        <v>7</v>
      </c>
      <c r="F66" s="13" t="s">
        <v>191</v>
      </c>
      <c r="G66" s="13" t="s">
        <v>129</v>
      </c>
      <c r="H66" s="15">
        <v>0</v>
      </c>
      <c r="I66" s="15">
        <v>0</v>
      </c>
      <c r="J66" s="15">
        <v>23</v>
      </c>
      <c r="K66" s="15">
        <v>35</v>
      </c>
      <c r="L66" s="15">
        <v>0</v>
      </c>
      <c r="M66" s="21">
        <v>58</v>
      </c>
      <c r="N66" s="14">
        <v>2</v>
      </c>
      <c r="O66" s="14" t="s">
        <v>194</v>
      </c>
      <c r="P66" s="14">
        <v>1</v>
      </c>
      <c r="Q66" s="14">
        <v>1</v>
      </c>
      <c r="R66" s="14">
        <v>1</v>
      </c>
      <c r="S66" s="14">
        <v>4</v>
      </c>
      <c r="T66" s="14">
        <v>5</v>
      </c>
      <c r="U66" s="14">
        <v>29</v>
      </c>
      <c r="V66" s="14">
        <v>0</v>
      </c>
    </row>
    <row r="67" spans="1:22" s="16" customFormat="1" ht="18">
      <c r="A67" s="17">
        <v>64</v>
      </c>
      <c r="B67" s="17" t="s">
        <v>124</v>
      </c>
      <c r="C67" s="18">
        <v>1983</v>
      </c>
      <c r="D67" s="18" t="s">
        <v>166</v>
      </c>
      <c r="E67" s="18">
        <v>34</v>
      </c>
      <c r="F67" s="18" t="s">
        <v>10</v>
      </c>
      <c r="G67" s="18" t="s">
        <v>192</v>
      </c>
      <c r="H67" s="19">
        <v>0</v>
      </c>
      <c r="I67" s="19">
        <v>0</v>
      </c>
      <c r="J67" s="19">
        <v>0</v>
      </c>
      <c r="K67" s="19">
        <v>29</v>
      </c>
      <c r="L67" s="19">
        <v>41</v>
      </c>
      <c r="M67" s="22">
        <v>70</v>
      </c>
      <c r="N67" s="17">
        <v>2</v>
      </c>
      <c r="O67" s="17" t="s">
        <v>194</v>
      </c>
      <c r="P67" s="17">
        <v>1</v>
      </c>
      <c r="Q67" s="17">
        <v>1</v>
      </c>
      <c r="R67" s="17">
        <v>1</v>
      </c>
      <c r="S67" s="17">
        <v>4</v>
      </c>
      <c r="T67" s="17">
        <v>5</v>
      </c>
      <c r="U67" s="17">
        <v>27</v>
      </c>
      <c r="V67" s="17">
        <v>0</v>
      </c>
    </row>
    <row r="68" spans="1:22" s="16" customFormat="1" ht="18">
      <c r="A68" s="13">
        <v>65</v>
      </c>
      <c r="B68" s="14" t="s">
        <v>125</v>
      </c>
      <c r="C68" s="13">
        <v>1973</v>
      </c>
      <c r="D68" s="13" t="s">
        <v>161</v>
      </c>
      <c r="E68" s="13">
        <v>20</v>
      </c>
      <c r="F68" s="13" t="s">
        <v>8</v>
      </c>
      <c r="G68" s="13" t="s">
        <v>129</v>
      </c>
      <c r="H68" s="15">
        <v>0</v>
      </c>
      <c r="I68" s="15">
        <v>0</v>
      </c>
      <c r="J68" s="15">
        <v>0</v>
      </c>
      <c r="K68" s="15">
        <v>27</v>
      </c>
      <c r="L68" s="15">
        <v>49</v>
      </c>
      <c r="M68" s="21">
        <v>76</v>
      </c>
      <c r="N68" s="14">
        <v>2</v>
      </c>
      <c r="O68" s="14" t="s">
        <v>194</v>
      </c>
      <c r="P68" s="14">
        <v>1</v>
      </c>
      <c r="Q68" s="14">
        <v>1</v>
      </c>
      <c r="R68" s="14">
        <v>1</v>
      </c>
      <c r="S68" s="14">
        <v>4</v>
      </c>
      <c r="T68" s="14">
        <v>5</v>
      </c>
      <c r="U68" s="14">
        <v>33</v>
      </c>
      <c r="V68" s="14">
        <v>0</v>
      </c>
    </row>
    <row r="69" spans="1:22" s="16" customFormat="1" ht="18">
      <c r="A69" s="17">
        <v>66</v>
      </c>
      <c r="B69" s="17" t="s">
        <v>126</v>
      </c>
      <c r="C69" s="18">
        <v>1983</v>
      </c>
      <c r="D69" s="18" t="s">
        <v>166</v>
      </c>
      <c r="E69" s="18">
        <v>35</v>
      </c>
      <c r="F69" s="18" t="s">
        <v>10</v>
      </c>
      <c r="G69" s="18" t="s">
        <v>129</v>
      </c>
      <c r="H69" s="19">
        <v>0</v>
      </c>
      <c r="I69" s="19">
        <v>0</v>
      </c>
      <c r="J69" s="19">
        <v>0</v>
      </c>
      <c r="K69" s="19">
        <v>33</v>
      </c>
      <c r="L69" s="19">
        <v>44</v>
      </c>
      <c r="M69" s="22">
        <v>77</v>
      </c>
      <c r="N69" s="17">
        <v>2</v>
      </c>
      <c r="O69" s="17" t="s">
        <v>194</v>
      </c>
      <c r="P69" s="17">
        <v>1</v>
      </c>
      <c r="Q69" s="17">
        <v>1</v>
      </c>
      <c r="R69" s="17">
        <v>1</v>
      </c>
      <c r="S69" s="17">
        <v>4</v>
      </c>
      <c r="T69" s="17">
        <v>5</v>
      </c>
      <c r="U69" s="17">
        <v>38</v>
      </c>
      <c r="V69" s="17">
        <v>0</v>
      </c>
    </row>
    <row r="70" spans="1:15" ht="18">
      <c r="A70" s="13">
        <v>67</v>
      </c>
      <c r="B70" s="14" t="s">
        <v>127</v>
      </c>
      <c r="C70" s="13">
        <v>1952</v>
      </c>
      <c r="D70" s="13" t="s">
        <v>169</v>
      </c>
      <c r="E70" s="13">
        <v>8</v>
      </c>
      <c r="F70" s="13" t="s">
        <v>10</v>
      </c>
      <c r="G70" s="13" t="s">
        <v>143</v>
      </c>
      <c r="H70" s="15">
        <v>0</v>
      </c>
      <c r="I70" s="15">
        <v>0</v>
      </c>
      <c r="J70" s="15">
        <v>0</v>
      </c>
      <c r="K70" s="15">
        <v>38</v>
      </c>
      <c r="L70" s="15">
        <v>40</v>
      </c>
      <c r="M70" s="21">
        <v>78</v>
      </c>
      <c r="N70" s="14">
        <v>2</v>
      </c>
      <c r="O70" s="14" t="s">
        <v>194</v>
      </c>
    </row>
  </sheetData>
  <sheetProtection/>
  <autoFilter ref="A3:AQ69"/>
  <printOptions/>
  <pageMargins left="0.25" right="0.25" top="0.75" bottom="0.75" header="0.3" footer="0.3"/>
  <pageSetup fitToHeight="14" fitToWidth="1" horizontalDpi="600" verticalDpi="600" orientation="landscape" paperSize="9" scale="7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Janek</dc:creator>
  <cp:keywords/>
  <dc:description/>
  <cp:lastModifiedBy>Tomasz Pokorniecki</cp:lastModifiedBy>
  <dcterms:created xsi:type="dcterms:W3CDTF">2015-10-13T20:44:15Z</dcterms:created>
  <dcterms:modified xsi:type="dcterms:W3CDTF">2015-10-15T06:17:07Z</dcterms:modified>
  <cp:category/>
  <cp:version/>
  <cp:contentType/>
  <cp:contentStatus/>
</cp:coreProperties>
</file>