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5000m" sheetId="3" r:id="rId3"/>
    <sheet name="Kategorie" sheetId="4" state="hidden" r:id="rId4"/>
    <sheet name="punktacja" sheetId="5" state="hidden" r:id="rId5"/>
  </sheets>
  <definedNames>
    <definedName name="_xlnm._FilterDatabase" localSheetId="1" hidden="1">'2000 m'!$A$2:$U$91</definedName>
    <definedName name="_xlnm._FilterDatabase" localSheetId="0" hidden="1">'500 m dzieci '!$A$2:$U$65</definedName>
    <definedName name="_xlnm._FilterDatabase" localSheetId="2" hidden="1">'5000m'!$A$2:$U$91</definedName>
  </definedNames>
  <calcPr fullCalcOnLoad="1"/>
</workbook>
</file>

<file path=xl/sharedStrings.xml><?xml version="1.0" encoding="utf-8"?>
<sst xmlns="http://schemas.openxmlformats.org/spreadsheetml/2006/main" count="464" uniqueCount="231">
  <si>
    <t>L.p.</t>
  </si>
  <si>
    <t>Nazwisko i Imię</t>
  </si>
  <si>
    <t>Rok</t>
  </si>
  <si>
    <t>Dyst.</t>
  </si>
  <si>
    <t>Pł.</t>
  </si>
  <si>
    <t>KAT</t>
  </si>
  <si>
    <t>SUMA punktów</t>
  </si>
  <si>
    <t>Rok ur.</t>
  </si>
  <si>
    <t>Kategoria wiek.</t>
  </si>
  <si>
    <t>Miejsce w kategorii</t>
  </si>
  <si>
    <t>SUMA startów</t>
  </si>
  <si>
    <t>3 bieg miejsca  5000m</t>
  </si>
  <si>
    <t>1 bieg miejsca  5000m</t>
  </si>
  <si>
    <t>2 bieg miejsca  5000m</t>
  </si>
  <si>
    <t>4 bieg miejsca  6000m</t>
  </si>
  <si>
    <r>
      <t>5 bieg miejsca  10</t>
    </r>
    <r>
      <rPr>
        <b/>
        <sz val="7"/>
        <rFont val="Arial CE"/>
        <family val="0"/>
      </rPr>
      <t>000m</t>
    </r>
  </si>
  <si>
    <t>6 bieg miejsca 5000m</t>
  </si>
  <si>
    <t>XIII GRAND PRIX ELBLĄGA W BIEGACH PRZEŁAJOWYCH 2013/2014</t>
  </si>
  <si>
    <r>
      <t>1 bieg punkty</t>
    </r>
    <r>
      <rPr>
        <sz val="7"/>
        <rFont val="Arial CE"/>
        <family val="2"/>
      </rPr>
      <t xml:space="preserve"> w kategoriach wiekowych 15.09.2013</t>
    </r>
  </si>
  <si>
    <r>
      <t>3 bieg punkty</t>
    </r>
    <r>
      <rPr>
        <sz val="7"/>
        <rFont val="Arial CE"/>
        <family val="2"/>
      </rPr>
      <t xml:space="preserve"> w kategoriach wiekowych 17.11.2013</t>
    </r>
  </si>
  <si>
    <r>
      <t>4 bieg punkty</t>
    </r>
    <r>
      <rPr>
        <sz val="7"/>
        <rFont val="Arial CE"/>
        <family val="2"/>
      </rPr>
      <t xml:space="preserve"> w kategoriach wiekowych 27.04.2014</t>
    </r>
  </si>
  <si>
    <r>
      <t>5 bieg punkty</t>
    </r>
    <r>
      <rPr>
        <sz val="7"/>
        <rFont val="Arial CE"/>
        <family val="2"/>
      </rPr>
      <t xml:space="preserve"> w kategoriach wiekowych 25.05.2014</t>
    </r>
  </si>
  <si>
    <r>
      <t>6 bieg punkty</t>
    </r>
    <r>
      <rPr>
        <sz val="7"/>
        <rFont val="Arial CE"/>
        <family val="2"/>
      </rPr>
      <t xml:space="preserve"> w kategoriach wiekowych 15.06.2014</t>
    </r>
  </si>
  <si>
    <t>Krupa Michał</t>
  </si>
  <si>
    <t>M</t>
  </si>
  <si>
    <t>Kucharzewski Igor</t>
  </si>
  <si>
    <t>Gałązka Marcin</t>
  </si>
  <si>
    <t>Ostałowski Dariusz</t>
  </si>
  <si>
    <t>Jankowska Krystyna</t>
  </si>
  <si>
    <t>K</t>
  </si>
  <si>
    <t>Jakimowicz Kajetan</t>
  </si>
  <si>
    <t>Kwiatkowska Agata</t>
  </si>
  <si>
    <t>Nowak Kevin</t>
  </si>
  <si>
    <t>Roszak Adrian</t>
  </si>
  <si>
    <t>Wiktorowicz Wiktor</t>
  </si>
  <si>
    <t>Deptuła Karolina</t>
  </si>
  <si>
    <t>Jasiulewicz Sebastian</t>
  </si>
  <si>
    <t>Bazylczyk Dominik</t>
  </si>
  <si>
    <t>Ziółkowska Paulina</t>
  </si>
  <si>
    <t>Kończak Radosław</t>
  </si>
  <si>
    <t>Pogorzelski Jakub</t>
  </si>
  <si>
    <t>Jankowska Barbara</t>
  </si>
  <si>
    <t>Jankowska Maria</t>
  </si>
  <si>
    <t>Filip Martyna</t>
  </si>
  <si>
    <t>Mrozowicz Wojciech</t>
  </si>
  <si>
    <t>Roszak Alicja</t>
  </si>
  <si>
    <t>Bazylczyk Łukasz</t>
  </si>
  <si>
    <t>Pogorzelska Zofia</t>
  </si>
  <si>
    <t>Nowak Dariusz</t>
  </si>
  <si>
    <t>Nahajowski Łukasz</t>
  </si>
  <si>
    <t>Trębacz Michał</t>
  </si>
  <si>
    <t>Krupa Aleksandra</t>
  </si>
  <si>
    <t>Ciosek Patrycja</t>
  </si>
  <si>
    <t>Czyż Bernard</t>
  </si>
  <si>
    <t>Rozkowiński Rafał</t>
  </si>
  <si>
    <t>Kuciński Łukasz</t>
  </si>
  <si>
    <t>Nahajowski Patryk</t>
  </si>
  <si>
    <t>Dalidowicz Maja</t>
  </si>
  <si>
    <t>Dalidowicz Ryszard</t>
  </si>
  <si>
    <t>Ostałowski Paweł</t>
  </si>
  <si>
    <t>Jakimowicz Konrad</t>
  </si>
  <si>
    <t>Zamłyńska Beata</t>
  </si>
  <si>
    <t>Mroczek Jakub</t>
  </si>
  <si>
    <t>Sambor Tomasz</t>
  </si>
  <si>
    <t>Wojdan Dariusz</t>
  </si>
  <si>
    <t>Trębacz Kacper</t>
  </si>
  <si>
    <t>Rymar Natalia</t>
  </si>
  <si>
    <t>Ligoda Arkadiusz</t>
  </si>
  <si>
    <t>Moch Kamila</t>
  </si>
  <si>
    <t>Darmorost Daria</t>
  </si>
  <si>
    <t>Szymczyk Błażej</t>
  </si>
  <si>
    <t>Stolarski Arkadiusz</t>
  </si>
  <si>
    <t>Kucharzewski Andrzej +116</t>
  </si>
  <si>
    <t>Lewandowska Oliwia</t>
  </si>
  <si>
    <t>Filip Patrycja</t>
  </si>
  <si>
    <t>Gereluk Tomasz</t>
  </si>
  <si>
    <t>Stefańska Aleksandra</t>
  </si>
  <si>
    <t>Stemplewska Patrycja</t>
  </si>
  <si>
    <t>Pytlarczyk Łukasz</t>
  </si>
  <si>
    <t>Sambor Elżbieta</t>
  </si>
  <si>
    <t>Feldańska Anna</t>
  </si>
  <si>
    <t>Konopski Kacper</t>
  </si>
  <si>
    <t>Serocki Adam</t>
  </si>
  <si>
    <t>Spustek Marcin</t>
  </si>
  <si>
    <t>Wójcicki Maciej</t>
  </si>
  <si>
    <t>Dobosik Damian</t>
  </si>
  <si>
    <t>Procajło Adrian</t>
  </si>
  <si>
    <t>Cybruch Krzysztof</t>
  </si>
  <si>
    <t>Zaleski Bartłomiej</t>
  </si>
  <si>
    <t>Winczewski Tomasz</t>
  </si>
  <si>
    <t>Winczewski Michał</t>
  </si>
  <si>
    <t>Czerwiński Adam</t>
  </si>
  <si>
    <t>Krasowski Janusz</t>
  </si>
  <si>
    <t>Jabłonowski Wojciech</t>
  </si>
  <si>
    <t>Kwiatkowska Agnieszka</t>
  </si>
  <si>
    <t>Kmieć Bartłomiej</t>
  </si>
  <si>
    <t>Pawlukowicz Zuzanna</t>
  </si>
  <si>
    <t>Tatarewicz Angelika</t>
  </si>
  <si>
    <t>Komorowski Tomasz</t>
  </si>
  <si>
    <t>Bazylczyk Krzysztof</t>
  </si>
  <si>
    <t>Gadowski Marcin</t>
  </si>
  <si>
    <t>Chrząstkowski Lucjan</t>
  </si>
  <si>
    <t>Konopska Karolina</t>
  </si>
  <si>
    <t>Lorek Kinga</t>
  </si>
  <si>
    <t>Baranowski Olaf</t>
  </si>
  <si>
    <t>Bogdziun Jelena</t>
  </si>
  <si>
    <t>Kisielewska Teresa</t>
  </si>
  <si>
    <t>Żabowska Alicja</t>
  </si>
  <si>
    <t>Skórka Sławomir</t>
  </si>
  <si>
    <r>
      <t>2 bieg punkty</t>
    </r>
    <r>
      <rPr>
        <sz val="7"/>
        <rFont val="Arial CE"/>
        <family val="2"/>
      </rPr>
      <t xml:space="preserve"> w kategoriach wiekowych 27.10.2013</t>
    </r>
  </si>
  <si>
    <t>1 bieg miejsca  500m</t>
  </si>
  <si>
    <t>2 bieg miejsca  500m</t>
  </si>
  <si>
    <t>1 bieg miejsca  2000m</t>
  </si>
  <si>
    <t>2 bieg miejsca  2000m</t>
  </si>
  <si>
    <t>Waśniewska Martyna</t>
  </si>
  <si>
    <t>Paluch Wiktor</t>
  </si>
  <si>
    <t>Kokosza Marcin</t>
  </si>
  <si>
    <t>Bobek Dawid</t>
  </si>
  <si>
    <t>Ludwiczak Aleksander</t>
  </si>
  <si>
    <t>Sroka Hubert</t>
  </si>
  <si>
    <t>Lubowiecka Julia</t>
  </si>
  <si>
    <t>Kwapiszewska Barbara</t>
  </si>
  <si>
    <t>Szczygieł Adam</t>
  </si>
  <si>
    <t>Ślizień Paweł</t>
  </si>
  <si>
    <t>Cichowski Patryk</t>
  </si>
  <si>
    <t>Gołota Sebastian</t>
  </si>
  <si>
    <t>Kołatka Anna</t>
  </si>
  <si>
    <t>Przedpełska Wiktoria</t>
  </si>
  <si>
    <t>Górna Julia</t>
  </si>
  <si>
    <t>Lubowiecka Paulina</t>
  </si>
  <si>
    <t>Dobrołowicz Adrianna</t>
  </si>
  <si>
    <t>Gałązka Mariusz</t>
  </si>
  <si>
    <t>Kokosza Marta</t>
  </si>
  <si>
    <t>Statkiewicz Elżbieta</t>
  </si>
  <si>
    <t>Daniluk Adrian</t>
  </si>
  <si>
    <t>Kluge Krzysztof</t>
  </si>
  <si>
    <t>Dudicz Piotr</t>
  </si>
  <si>
    <t>Stefański Andrzej</t>
  </si>
  <si>
    <t>Pogorzelski Wojciech</t>
  </si>
  <si>
    <t>Liber Paweł</t>
  </si>
  <si>
    <t>Zieliński Mateusz</t>
  </si>
  <si>
    <t>Załucki Zbigniew</t>
  </si>
  <si>
    <t>Pogorzelski Daniel</t>
  </si>
  <si>
    <t>Kokosza Aleksander</t>
  </si>
  <si>
    <t>Tołwiński Bogusław</t>
  </si>
  <si>
    <t>Burza Radosław</t>
  </si>
  <si>
    <t>Czerwińska Regina</t>
  </si>
  <si>
    <t>Kukuć-Kwapiszewska Anna</t>
  </si>
  <si>
    <t>Tomaszewicz Piotr</t>
  </si>
  <si>
    <t>Ozibko Mirosław</t>
  </si>
  <si>
    <t>Pogorzelski Dariusz</t>
  </si>
  <si>
    <t>Jaros Piotr</t>
  </si>
  <si>
    <t>Zapolski Dariusz</t>
  </si>
  <si>
    <t>Stępkowski Andrzej</t>
  </si>
  <si>
    <t>Winczewski Maciej</t>
  </si>
  <si>
    <t>Zembrzuski Zdzisław</t>
  </si>
  <si>
    <t>3 bieg miejsca  500m</t>
  </si>
  <si>
    <t>3 bieg miejsca  2000m</t>
  </si>
  <si>
    <t>Trębacz Marcin</t>
  </si>
  <si>
    <t>Stopa Hubert</t>
  </si>
  <si>
    <t>Rafka Konrad</t>
  </si>
  <si>
    <t>Sokołowska Magda</t>
  </si>
  <si>
    <t>Pfeifer Maksymilian</t>
  </si>
  <si>
    <t>Sokołowska Marta</t>
  </si>
  <si>
    <t>Charko Filip</t>
  </si>
  <si>
    <t>Siudziński Patryk</t>
  </si>
  <si>
    <t>Jabłonowski Krzysztof</t>
  </si>
  <si>
    <t>Grabarczyk Agata</t>
  </si>
  <si>
    <t>Dalidowicz Patryk</t>
  </si>
  <si>
    <t>Górny Paweł</t>
  </si>
  <si>
    <t>Gorzelak Grzegorz</t>
  </si>
  <si>
    <t>Nowak Agnieszka</t>
  </si>
  <si>
    <t>Lipka Artur</t>
  </si>
  <si>
    <t>Radzikowska Wiktoria</t>
  </si>
  <si>
    <t>Jakoniuk Paulina</t>
  </si>
  <si>
    <t>Łabuda Sławomir</t>
  </si>
  <si>
    <t>Żabczyński Daniel</t>
  </si>
  <si>
    <t>Sukow Jerzy</t>
  </si>
  <si>
    <t>Rokicki Leszek</t>
  </si>
  <si>
    <t>Urbański Jakub</t>
  </si>
  <si>
    <t>Rydecki Karol</t>
  </si>
  <si>
    <t>Konefał Rafał</t>
  </si>
  <si>
    <t>Matkiewicz Piotr</t>
  </si>
  <si>
    <t>Pawlukowicz Katarzyna</t>
  </si>
  <si>
    <t>Bartnicki Wojciech</t>
  </si>
  <si>
    <t>4 bieg miejsca  500m</t>
  </si>
  <si>
    <t>Waszak Patryk</t>
  </si>
  <si>
    <t>Puch Wojciech</t>
  </si>
  <si>
    <t>Tytek Oliwier</t>
  </si>
  <si>
    <t>Ogrodowczyk Patryk</t>
  </si>
  <si>
    <t>Chabowski Olaf</t>
  </si>
  <si>
    <t>Puch Piotr</t>
  </si>
  <si>
    <t>Konefał Wiktor</t>
  </si>
  <si>
    <t>Glod Paulina</t>
  </si>
  <si>
    <t>Kimsa Fabian</t>
  </si>
  <si>
    <r>
      <t>5 bieg miejsca  5</t>
    </r>
    <r>
      <rPr>
        <b/>
        <sz val="7"/>
        <rFont val="Arial CE"/>
        <family val="0"/>
      </rPr>
      <t>00m</t>
    </r>
  </si>
  <si>
    <t>6 bieg miejsca 500m</t>
  </si>
  <si>
    <t>Duczyc Damian</t>
  </si>
  <si>
    <t>Gembal Marcel</t>
  </si>
  <si>
    <t>Szpakowski Miłosz</t>
  </si>
  <si>
    <t>Rokicki Szymon</t>
  </si>
  <si>
    <t>Kozłowski Arkadiusz</t>
  </si>
  <si>
    <t>Żbikowska Weronika</t>
  </si>
  <si>
    <t>Żbikowska Zuzanna</t>
  </si>
  <si>
    <t>Puch Magdalena</t>
  </si>
  <si>
    <t>Kowalska Joanna</t>
  </si>
  <si>
    <t>Przasnyska Julia</t>
  </si>
  <si>
    <t>Jaworski Grzegorz</t>
  </si>
  <si>
    <t>Sołdańska Anna</t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</si>
  <si>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</si>
  <si>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</si>
  <si>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t>6 bieg miejsca 2000m</t>
  </si>
  <si>
    <t>Bielski Adam</t>
  </si>
  <si>
    <t>Kowalski Jerzy</t>
  </si>
  <si>
    <t>Waliński Mikołaj</t>
  </si>
  <si>
    <t>Kowalski Łukasz</t>
  </si>
  <si>
    <t>Sokołowski Krzysztof</t>
  </si>
  <si>
    <t>Mazur Jarosław</t>
  </si>
  <si>
    <t>Czarnul Grzegorz</t>
  </si>
  <si>
    <t>Salonek Marcel</t>
  </si>
  <si>
    <t>Gruchalski Rafał</t>
  </si>
  <si>
    <t>Ogrodowczyk Adam</t>
  </si>
  <si>
    <t>Kowalski Tomasz</t>
  </si>
  <si>
    <t>Szulc Maciej</t>
  </si>
  <si>
    <t>Gaj Monika</t>
  </si>
  <si>
    <t>Sałamacha Tadeusz</t>
  </si>
  <si>
    <t>Bartnicka Anatta</t>
  </si>
  <si>
    <t>Zapolska Katarzyna</t>
  </si>
  <si>
    <t>Stepkowski Marek</t>
  </si>
  <si>
    <t>Dardzik Małgorzata</t>
  </si>
  <si>
    <t>Puch Robert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</si>
</sst>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4" customWidth="1"/>
    <col min="2" max="2" width="28.421875" style="2" customWidth="1"/>
    <col min="3" max="3" width="6.57421875" style="4" customWidth="1"/>
    <col min="4" max="4" width="5.7109375" style="4" customWidth="1"/>
    <col min="5" max="5" width="2.7109375" style="4" customWidth="1"/>
    <col min="6" max="6" width="3.8515625" style="2" customWidth="1"/>
    <col min="7" max="7" width="5.57421875" style="4" customWidth="1"/>
    <col min="8" max="8" width="7.7109375" style="4" customWidth="1"/>
    <col min="9" max="9" width="5.57421875" style="4" customWidth="1"/>
    <col min="10" max="10" width="8.00390625" style="4" customWidth="1"/>
    <col min="11" max="11" width="5.57421875" style="4" customWidth="1"/>
    <col min="12" max="12" width="8.00390625" style="4" customWidth="1"/>
    <col min="13" max="13" width="5.57421875" style="4" customWidth="1"/>
    <col min="14" max="14" width="7.57421875" style="4" customWidth="1"/>
    <col min="15" max="15" width="5.57421875" style="4" hidden="1" customWidth="1"/>
    <col min="16" max="16" width="7.7109375" style="4" hidden="1" customWidth="1"/>
    <col min="17" max="17" width="5.57421875" style="4" hidden="1" customWidth="1"/>
    <col min="18" max="18" width="8.00390625" style="4" hidden="1" customWidth="1"/>
    <col min="19" max="19" width="6.421875" style="4" customWidth="1"/>
    <col min="20" max="20" width="11.421875" style="4" customWidth="1"/>
    <col min="21" max="21" width="5.7109375" style="4" customWidth="1"/>
    <col min="22" max="16384" width="9.140625" style="2" customWidth="1"/>
  </cols>
  <sheetData>
    <row r="1" spans="1:6" ht="24" customHeight="1">
      <c r="A1" s="12"/>
      <c r="B1" s="27" t="s">
        <v>17</v>
      </c>
      <c r="C1" s="3"/>
      <c r="F1" s="4"/>
    </row>
    <row r="2" spans="1:21" s="11" customFormat="1" ht="57" customHeight="1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6" t="s">
        <v>110</v>
      </c>
      <c r="H2" s="18" t="s">
        <v>18</v>
      </c>
      <c r="I2" s="17" t="s">
        <v>111</v>
      </c>
      <c r="J2" s="18" t="s">
        <v>109</v>
      </c>
      <c r="K2" s="17" t="s">
        <v>156</v>
      </c>
      <c r="L2" s="18" t="s">
        <v>19</v>
      </c>
      <c r="M2" s="17" t="s">
        <v>185</v>
      </c>
      <c r="N2" s="18" t="s">
        <v>20</v>
      </c>
      <c r="O2" s="17" t="s">
        <v>195</v>
      </c>
      <c r="P2" s="18" t="s">
        <v>21</v>
      </c>
      <c r="Q2" s="17" t="s">
        <v>196</v>
      </c>
      <c r="R2" s="18" t="s">
        <v>22</v>
      </c>
      <c r="S2" s="17" t="s">
        <v>6</v>
      </c>
      <c r="T2" s="17" t="s">
        <v>9</v>
      </c>
      <c r="U2" s="17" t="s">
        <v>10</v>
      </c>
    </row>
    <row r="3" spans="1:21" ht="12.75">
      <c r="A3" s="8">
        <v>1</v>
      </c>
      <c r="B3" s="9" t="s">
        <v>41</v>
      </c>
      <c r="C3" s="4">
        <v>2006</v>
      </c>
      <c r="D3" s="10">
        <v>500</v>
      </c>
      <c r="E3" s="4" t="s">
        <v>29</v>
      </c>
      <c r="F3" s="8">
        <f>VLOOKUP(C:C,Kategorie!A:B,2,FALSE)</f>
        <v>0</v>
      </c>
      <c r="G3" s="20">
        <v>17</v>
      </c>
      <c r="H3" s="15">
        <v>21</v>
      </c>
      <c r="I3" s="22">
        <v>18</v>
      </c>
      <c r="J3" s="22">
        <v>21</v>
      </c>
      <c r="K3" s="15">
        <v>17</v>
      </c>
      <c r="L3" s="15">
        <v>21</v>
      </c>
      <c r="M3" s="22">
        <v>15</v>
      </c>
      <c r="N3" s="22">
        <v>21</v>
      </c>
      <c r="O3" s="15"/>
      <c r="P3" s="15"/>
      <c r="Q3" s="22"/>
      <c r="R3" s="22"/>
      <c r="S3" s="8">
        <f>SUM(H3,J3,L3,N3,P3,R3)</f>
        <v>84</v>
      </c>
      <c r="T3" s="32">
        <v>1</v>
      </c>
      <c r="U3" s="8">
        <v>3</v>
      </c>
    </row>
    <row r="4" spans="1:21" ht="12.75">
      <c r="A4" s="8">
        <v>2</v>
      </c>
      <c r="B4" s="9" t="s">
        <v>42</v>
      </c>
      <c r="C4" s="4">
        <v>2006</v>
      </c>
      <c r="D4" s="10">
        <v>500</v>
      </c>
      <c r="E4" s="4" t="s">
        <v>29</v>
      </c>
      <c r="F4" s="8">
        <f>VLOOKUP(C:C,Kategorie!A:B,2,FALSE)</f>
        <v>0</v>
      </c>
      <c r="G4" s="20">
        <v>18</v>
      </c>
      <c r="H4" s="15">
        <v>18</v>
      </c>
      <c r="I4" s="22">
        <v>19</v>
      </c>
      <c r="J4" s="22">
        <v>18</v>
      </c>
      <c r="K4" s="15">
        <v>18</v>
      </c>
      <c r="L4" s="15">
        <v>18</v>
      </c>
      <c r="M4" s="22">
        <v>17</v>
      </c>
      <c r="N4" s="22">
        <v>18</v>
      </c>
      <c r="O4" s="15"/>
      <c r="P4" s="15"/>
      <c r="Q4" s="22"/>
      <c r="R4" s="22"/>
      <c r="S4" s="8">
        <f>SUM(H4,J4,L4,N4,P4,R4)</f>
        <v>72</v>
      </c>
      <c r="T4" s="32">
        <v>2</v>
      </c>
      <c r="U4" s="8">
        <v>3</v>
      </c>
    </row>
    <row r="5" spans="1:21" ht="12.75">
      <c r="A5" s="8">
        <v>3</v>
      </c>
      <c r="B5" s="9" t="s">
        <v>47</v>
      </c>
      <c r="C5" s="8">
        <v>2010</v>
      </c>
      <c r="D5" s="10">
        <v>500</v>
      </c>
      <c r="E5" s="8" t="s">
        <v>29</v>
      </c>
      <c r="F5" s="8">
        <f>VLOOKUP(C:C,Kategorie!A:B,2,FALSE)</f>
        <v>0</v>
      </c>
      <c r="G5" s="20">
        <v>23</v>
      </c>
      <c r="H5" s="20">
        <v>13</v>
      </c>
      <c r="I5" s="23">
        <v>24</v>
      </c>
      <c r="J5" s="23">
        <v>13</v>
      </c>
      <c r="K5" s="20">
        <v>22</v>
      </c>
      <c r="L5" s="20">
        <v>15</v>
      </c>
      <c r="M5" s="23">
        <v>23</v>
      </c>
      <c r="N5" s="23">
        <v>13</v>
      </c>
      <c r="O5" s="20"/>
      <c r="P5" s="20"/>
      <c r="Q5" s="23"/>
      <c r="R5" s="23"/>
      <c r="S5" s="8">
        <f>SUM(H5,J5,L5,N5,P5,R5)</f>
        <v>54</v>
      </c>
      <c r="T5" s="32">
        <v>3</v>
      </c>
      <c r="U5" s="8">
        <v>3</v>
      </c>
    </row>
    <row r="6" spans="1:21" ht="12.75">
      <c r="A6" s="8">
        <v>4</v>
      </c>
      <c r="B6" s="9" t="s">
        <v>45</v>
      </c>
      <c r="C6" s="4">
        <v>2010</v>
      </c>
      <c r="D6" s="10">
        <v>500</v>
      </c>
      <c r="E6" s="4" t="s">
        <v>29</v>
      </c>
      <c r="F6" s="8">
        <f>VLOOKUP(C:C,Kategorie!A:B,2,FALSE)</f>
        <v>0</v>
      </c>
      <c r="G6" s="20">
        <v>21</v>
      </c>
      <c r="H6" s="15">
        <v>15</v>
      </c>
      <c r="I6" s="22"/>
      <c r="J6" s="22"/>
      <c r="K6" s="15">
        <v>27</v>
      </c>
      <c r="L6" s="15">
        <v>8</v>
      </c>
      <c r="M6" s="22"/>
      <c r="N6" s="22"/>
      <c r="O6" s="15"/>
      <c r="P6" s="15"/>
      <c r="Q6" s="22"/>
      <c r="R6" s="22"/>
      <c r="S6" s="8">
        <f>SUM(H6,J6,L6,N6,P6,R6)</f>
        <v>23</v>
      </c>
      <c r="T6" s="6">
        <v>4</v>
      </c>
      <c r="U6" s="8">
        <v>2</v>
      </c>
    </row>
    <row r="7" spans="1:21" ht="12.75">
      <c r="A7" s="8">
        <v>5</v>
      </c>
      <c r="B7" s="9" t="s">
        <v>193</v>
      </c>
      <c r="C7" s="4">
        <v>2008</v>
      </c>
      <c r="D7" s="10">
        <v>500</v>
      </c>
      <c r="E7" s="4" t="s">
        <v>29</v>
      </c>
      <c r="F7" s="8">
        <f>VLOOKUP(C:C,Kategorie!A:B,2,FALSE)</f>
        <v>0</v>
      </c>
      <c r="G7" s="20"/>
      <c r="H7" s="15"/>
      <c r="I7" s="22"/>
      <c r="J7" s="22"/>
      <c r="K7" s="15"/>
      <c r="L7" s="15"/>
      <c r="M7" s="22">
        <v>21</v>
      </c>
      <c r="N7" s="22">
        <v>15</v>
      </c>
      <c r="O7" s="15"/>
      <c r="P7" s="15"/>
      <c r="Q7" s="22"/>
      <c r="R7" s="22"/>
      <c r="S7" s="8">
        <f>SUM(H7,J7,L7,N7,P7,R7)</f>
        <v>15</v>
      </c>
      <c r="T7" s="6">
        <v>5</v>
      </c>
      <c r="U7" s="8">
        <v>1</v>
      </c>
    </row>
    <row r="8" spans="1:21" ht="12.75">
      <c r="A8" s="8">
        <v>6</v>
      </c>
      <c r="B8" s="9" t="s">
        <v>121</v>
      </c>
      <c r="C8" s="4">
        <v>2010</v>
      </c>
      <c r="D8" s="10">
        <v>500</v>
      </c>
      <c r="E8" s="4" t="s">
        <v>29</v>
      </c>
      <c r="F8" s="8">
        <f>VLOOKUP(C:C,Kategorie!A:B,2,FALSE)</f>
        <v>0</v>
      </c>
      <c r="G8" s="20"/>
      <c r="H8" s="15"/>
      <c r="I8" s="22">
        <v>22</v>
      </c>
      <c r="J8" s="22">
        <v>15</v>
      </c>
      <c r="K8" s="15"/>
      <c r="L8" s="15"/>
      <c r="M8" s="22"/>
      <c r="N8" s="22"/>
      <c r="O8" s="15"/>
      <c r="P8" s="15"/>
      <c r="Q8" s="22"/>
      <c r="R8" s="22"/>
      <c r="S8" s="8">
        <f>SUM(H8,J8,L8,N8,P8,R8)</f>
        <v>15</v>
      </c>
      <c r="T8" s="6">
        <v>5</v>
      </c>
      <c r="U8" s="8">
        <v>1</v>
      </c>
    </row>
    <row r="9" spans="1:21" ht="12.75">
      <c r="A9" s="8">
        <v>7</v>
      </c>
      <c r="B9" s="9" t="s">
        <v>161</v>
      </c>
      <c r="C9" s="8">
        <v>2006</v>
      </c>
      <c r="D9" s="10">
        <v>500</v>
      </c>
      <c r="E9" s="8" t="s">
        <v>29</v>
      </c>
      <c r="F9" s="8">
        <f>VLOOKUP(C:C,Kategorie!A:B,2,FALSE)</f>
        <v>0</v>
      </c>
      <c r="G9" s="20"/>
      <c r="H9" s="20"/>
      <c r="I9" s="23"/>
      <c r="J9" s="23"/>
      <c r="K9" s="20">
        <v>23</v>
      </c>
      <c r="L9" s="20">
        <v>13</v>
      </c>
      <c r="M9" s="23"/>
      <c r="N9" s="23"/>
      <c r="O9" s="20"/>
      <c r="P9" s="20"/>
      <c r="Q9" s="23"/>
      <c r="R9" s="23"/>
      <c r="S9" s="8">
        <f>SUM(H9,J9,L9,N9,P9,R9)</f>
        <v>13</v>
      </c>
      <c r="T9" s="10">
        <v>7</v>
      </c>
      <c r="U9" s="8">
        <v>1</v>
      </c>
    </row>
    <row r="10" spans="1:21" ht="12.75">
      <c r="A10" s="8">
        <v>8</v>
      </c>
      <c r="B10" s="9" t="s">
        <v>163</v>
      </c>
      <c r="C10" s="8">
        <v>2010</v>
      </c>
      <c r="D10" s="10">
        <v>500</v>
      </c>
      <c r="E10" s="8" t="s">
        <v>29</v>
      </c>
      <c r="F10" s="8">
        <f>VLOOKUP(C:C,Kategorie!A:B,2,FALSE)</f>
        <v>0</v>
      </c>
      <c r="G10" s="20"/>
      <c r="H10" s="20"/>
      <c r="I10" s="23"/>
      <c r="J10" s="23"/>
      <c r="K10" s="20">
        <v>25</v>
      </c>
      <c r="L10" s="20">
        <v>10</v>
      </c>
      <c r="M10" s="23"/>
      <c r="N10" s="23"/>
      <c r="O10" s="20"/>
      <c r="P10" s="20"/>
      <c r="Q10" s="23"/>
      <c r="R10" s="23"/>
      <c r="S10" s="8">
        <f>SUM(H10,J10,L10,N10,P10,R10)</f>
        <v>10</v>
      </c>
      <c r="T10" s="10">
        <v>8</v>
      </c>
      <c r="U10" s="8">
        <v>1</v>
      </c>
    </row>
    <row r="11" spans="1:21" ht="12.75">
      <c r="A11" s="8">
        <v>9</v>
      </c>
      <c r="B11" s="9" t="s">
        <v>31</v>
      </c>
      <c r="C11" s="4">
        <v>2004</v>
      </c>
      <c r="D11" s="10">
        <v>500</v>
      </c>
      <c r="E11" s="4" t="s">
        <v>29</v>
      </c>
      <c r="F11" s="8">
        <f>VLOOKUP(C:C,Kategorie!A:B,2,FALSE)</f>
        <v>1</v>
      </c>
      <c r="G11" s="20">
        <v>7</v>
      </c>
      <c r="H11" s="15">
        <v>18</v>
      </c>
      <c r="I11" s="22">
        <v>8</v>
      </c>
      <c r="J11" s="22">
        <v>18</v>
      </c>
      <c r="K11" s="15">
        <v>8</v>
      </c>
      <c r="L11" s="15">
        <v>18</v>
      </c>
      <c r="M11" s="22">
        <v>7</v>
      </c>
      <c r="N11" s="22">
        <v>21</v>
      </c>
      <c r="O11" s="15"/>
      <c r="P11" s="15"/>
      <c r="Q11" s="22"/>
      <c r="R11" s="22"/>
      <c r="S11" s="8">
        <f>SUM(H11,J11,L11,N11,P11,R11)</f>
        <v>75</v>
      </c>
      <c r="T11" s="32">
        <v>1</v>
      </c>
      <c r="U11" s="8">
        <v>3</v>
      </c>
    </row>
    <row r="12" spans="1:21" ht="12.75">
      <c r="A12" s="8">
        <v>10</v>
      </c>
      <c r="B12" s="9" t="s">
        <v>28</v>
      </c>
      <c r="C12" s="4">
        <v>2005</v>
      </c>
      <c r="D12" s="10">
        <v>500</v>
      </c>
      <c r="E12" s="4" t="s">
        <v>29</v>
      </c>
      <c r="F12" s="8">
        <f>VLOOKUP(C:C,Kategorie!A:B,2,FALSE)</f>
        <v>1</v>
      </c>
      <c r="G12" s="15">
        <v>5</v>
      </c>
      <c r="H12" s="15">
        <v>21</v>
      </c>
      <c r="I12" s="22">
        <v>10</v>
      </c>
      <c r="J12" s="22">
        <v>15</v>
      </c>
      <c r="K12" s="15">
        <v>12</v>
      </c>
      <c r="L12" s="15">
        <v>15</v>
      </c>
      <c r="M12" s="22">
        <v>12</v>
      </c>
      <c r="N12" s="22">
        <v>18</v>
      </c>
      <c r="O12" s="15"/>
      <c r="P12" s="15"/>
      <c r="Q12" s="22"/>
      <c r="R12" s="22"/>
      <c r="S12" s="8">
        <f>SUM(H12,J12,L12,N12,P12,R12)</f>
        <v>69</v>
      </c>
      <c r="T12" s="32">
        <v>2</v>
      </c>
      <c r="U12" s="8">
        <v>3</v>
      </c>
    </row>
    <row r="13" spans="1:21" s="7" customFormat="1" ht="12.75">
      <c r="A13" s="8">
        <v>11</v>
      </c>
      <c r="B13" s="9" t="s">
        <v>114</v>
      </c>
      <c r="C13" s="4">
        <v>2004</v>
      </c>
      <c r="D13" s="10">
        <v>500</v>
      </c>
      <c r="E13" s="4" t="s">
        <v>29</v>
      </c>
      <c r="F13" s="8">
        <f>VLOOKUP(C:C,Kategorie!A:B,2,FALSE)</f>
        <v>1</v>
      </c>
      <c r="G13" s="20"/>
      <c r="H13" s="15"/>
      <c r="I13" s="22">
        <v>3</v>
      </c>
      <c r="J13" s="22">
        <v>21</v>
      </c>
      <c r="K13" s="15">
        <v>3</v>
      </c>
      <c r="L13" s="15">
        <v>21</v>
      </c>
      <c r="M13" s="22"/>
      <c r="N13" s="22"/>
      <c r="O13" s="15"/>
      <c r="P13" s="15"/>
      <c r="Q13" s="22"/>
      <c r="R13" s="22"/>
      <c r="S13" s="8">
        <f>SUM(H13,J13,L13,N13,P13,R13)</f>
        <v>42</v>
      </c>
      <c r="T13" s="32">
        <v>3</v>
      </c>
      <c r="U13" s="8">
        <v>2</v>
      </c>
    </row>
    <row r="14" spans="1:21" ht="12.75">
      <c r="A14" s="8">
        <v>12</v>
      </c>
      <c r="B14" s="9" t="s">
        <v>38</v>
      </c>
      <c r="C14" s="8">
        <v>2005</v>
      </c>
      <c r="D14" s="10">
        <v>500</v>
      </c>
      <c r="E14" s="8" t="s">
        <v>29</v>
      </c>
      <c r="F14" s="8">
        <f>VLOOKUP(C:C,Kategorie!A:B,2,FALSE)</f>
        <v>1</v>
      </c>
      <c r="G14" s="20">
        <v>14</v>
      </c>
      <c r="H14" s="20">
        <v>13</v>
      </c>
      <c r="I14" s="23">
        <v>16</v>
      </c>
      <c r="J14" s="23">
        <v>13</v>
      </c>
      <c r="K14" s="20">
        <v>19</v>
      </c>
      <c r="L14" s="20">
        <v>13</v>
      </c>
      <c r="M14" s="23"/>
      <c r="N14" s="23"/>
      <c r="O14" s="20"/>
      <c r="P14" s="20"/>
      <c r="Q14" s="23"/>
      <c r="R14" s="23"/>
      <c r="S14" s="8">
        <f>SUM(H14,J14,L14,N14,P14,R14)</f>
        <v>39</v>
      </c>
      <c r="T14" s="10">
        <v>4</v>
      </c>
      <c r="U14" s="8">
        <v>3</v>
      </c>
    </row>
    <row r="15" spans="1:21" ht="12.75">
      <c r="A15" s="8">
        <v>13</v>
      </c>
      <c r="B15" s="9" t="s">
        <v>120</v>
      </c>
      <c r="C15" s="4">
        <v>2005</v>
      </c>
      <c r="D15" s="10">
        <v>500</v>
      </c>
      <c r="E15" s="4" t="s">
        <v>29</v>
      </c>
      <c r="F15" s="8">
        <f>VLOOKUP(C:C,Kategorie!A:B,2,FALSE)</f>
        <v>1</v>
      </c>
      <c r="G15" s="15"/>
      <c r="H15" s="15"/>
      <c r="I15" s="22">
        <v>21</v>
      </c>
      <c r="J15" s="22">
        <v>10</v>
      </c>
      <c r="K15" s="15">
        <v>21</v>
      </c>
      <c r="L15" s="15">
        <v>10</v>
      </c>
      <c r="M15" s="22"/>
      <c r="N15" s="22"/>
      <c r="O15" s="15"/>
      <c r="P15" s="15"/>
      <c r="Q15" s="22"/>
      <c r="R15" s="22"/>
      <c r="S15" s="8">
        <f>SUM(H15,J15,L15,N15,P15,R15)</f>
        <v>20</v>
      </c>
      <c r="T15" s="6">
        <v>5</v>
      </c>
      <c r="U15" s="4">
        <v>2</v>
      </c>
    </row>
    <row r="16" spans="1:21" ht="12.75">
      <c r="A16" s="8">
        <v>14</v>
      </c>
      <c r="B16" s="9" t="s">
        <v>35</v>
      </c>
      <c r="C16" s="5">
        <v>2003</v>
      </c>
      <c r="D16" s="10">
        <v>500</v>
      </c>
      <c r="E16" s="5" t="s">
        <v>29</v>
      </c>
      <c r="F16" s="8">
        <f>VLOOKUP(C:C,Kategorie!A:B,2,FALSE)</f>
        <v>1</v>
      </c>
      <c r="G16" s="20">
        <v>11</v>
      </c>
      <c r="H16" s="15">
        <v>15</v>
      </c>
      <c r="I16" s="22"/>
      <c r="J16" s="22"/>
      <c r="K16" s="15"/>
      <c r="L16" s="15"/>
      <c r="M16" s="23"/>
      <c r="N16" s="23"/>
      <c r="O16" s="15"/>
      <c r="P16" s="15"/>
      <c r="Q16" s="22"/>
      <c r="R16" s="22"/>
      <c r="S16" s="8">
        <f>SUM(H16,J16,L16,N16,P16,R16)</f>
        <v>15</v>
      </c>
      <c r="T16" s="6">
        <v>6</v>
      </c>
      <c r="U16" s="8">
        <v>1</v>
      </c>
    </row>
    <row r="17" spans="1:21" ht="12.75">
      <c r="A17" s="8">
        <v>15</v>
      </c>
      <c r="B17" s="9" t="s">
        <v>43</v>
      </c>
      <c r="C17" s="4">
        <v>2003</v>
      </c>
      <c r="D17" s="10">
        <v>500</v>
      </c>
      <c r="E17" s="4" t="s">
        <v>29</v>
      </c>
      <c r="F17" s="8">
        <f>VLOOKUP(C:C,Kategorie!A:B,2,FALSE)</f>
        <v>1</v>
      </c>
      <c r="G17" s="20">
        <v>19</v>
      </c>
      <c r="H17" s="15">
        <v>10</v>
      </c>
      <c r="I17" s="22"/>
      <c r="J17" s="22"/>
      <c r="K17" s="15"/>
      <c r="L17" s="15"/>
      <c r="M17" s="22"/>
      <c r="N17" s="22"/>
      <c r="O17" s="15"/>
      <c r="P17" s="15"/>
      <c r="Q17" s="22"/>
      <c r="R17" s="22"/>
      <c r="S17" s="8">
        <f>SUM(H17,J17,L17,N17,P17,R17)</f>
        <v>10</v>
      </c>
      <c r="T17" s="6">
        <v>7</v>
      </c>
      <c r="U17" s="8">
        <v>1</v>
      </c>
    </row>
    <row r="18" spans="1:21" ht="12.75">
      <c r="A18" s="8">
        <v>16</v>
      </c>
      <c r="B18" s="9" t="s">
        <v>30</v>
      </c>
      <c r="C18" s="4">
        <v>2006</v>
      </c>
      <c r="D18" s="10">
        <v>500</v>
      </c>
      <c r="E18" s="4" t="s">
        <v>24</v>
      </c>
      <c r="F18" s="8">
        <f>VLOOKUP(C:C,Kategorie!A:B,2,FALSE)</f>
        <v>0</v>
      </c>
      <c r="G18" s="15">
        <v>6</v>
      </c>
      <c r="H18" s="15">
        <v>21</v>
      </c>
      <c r="I18" s="22">
        <v>15</v>
      </c>
      <c r="J18" s="22">
        <v>8</v>
      </c>
      <c r="K18" s="15">
        <v>9</v>
      </c>
      <c r="L18" s="15">
        <v>21</v>
      </c>
      <c r="M18" s="22">
        <v>9</v>
      </c>
      <c r="N18" s="22">
        <v>18</v>
      </c>
      <c r="O18" s="15"/>
      <c r="P18" s="15"/>
      <c r="Q18" s="22"/>
      <c r="R18" s="22"/>
      <c r="S18" s="8">
        <f>SUM(H18,J18,L18,N18,P18,R18)</f>
        <v>68</v>
      </c>
      <c r="T18" s="32">
        <v>1</v>
      </c>
      <c r="U18" s="8">
        <v>3</v>
      </c>
    </row>
    <row r="19" spans="1:21" ht="12.75">
      <c r="A19" s="8">
        <v>17</v>
      </c>
      <c r="B19" s="9" t="s">
        <v>33</v>
      </c>
      <c r="C19" s="4">
        <v>2006</v>
      </c>
      <c r="D19" s="10">
        <v>500</v>
      </c>
      <c r="E19" s="4" t="s">
        <v>24</v>
      </c>
      <c r="F19" s="8">
        <f>VLOOKUP(C:C,Kategorie!A:B,2,FALSE)</f>
        <v>0</v>
      </c>
      <c r="G19" s="15">
        <v>9</v>
      </c>
      <c r="H19" s="15">
        <v>15</v>
      </c>
      <c r="I19" s="22">
        <v>11</v>
      </c>
      <c r="J19" s="22">
        <v>13</v>
      </c>
      <c r="K19" s="15">
        <v>13</v>
      </c>
      <c r="L19" s="15">
        <v>13</v>
      </c>
      <c r="M19" s="22"/>
      <c r="N19" s="22"/>
      <c r="O19" s="15"/>
      <c r="P19" s="15"/>
      <c r="Q19" s="22"/>
      <c r="R19" s="22"/>
      <c r="S19" s="8">
        <f>SUM(H19,J19,L19,N19,P19,R19)</f>
        <v>41</v>
      </c>
      <c r="T19" s="32">
        <v>2</v>
      </c>
      <c r="U19" s="8">
        <v>3</v>
      </c>
    </row>
    <row r="20" spans="1:21" ht="12.75">
      <c r="A20" s="8">
        <v>18</v>
      </c>
      <c r="B20" s="9" t="s">
        <v>115</v>
      </c>
      <c r="C20" s="4">
        <v>2006</v>
      </c>
      <c r="D20" s="10">
        <v>500</v>
      </c>
      <c r="E20" s="4" t="s">
        <v>24</v>
      </c>
      <c r="F20" s="8">
        <f>VLOOKUP(C:C,Kategorie!A:B,2,FALSE)</f>
        <v>0</v>
      </c>
      <c r="G20" s="20"/>
      <c r="H20" s="15"/>
      <c r="I20" s="22">
        <v>6</v>
      </c>
      <c r="J20" s="22">
        <v>21</v>
      </c>
      <c r="K20" s="15">
        <v>10</v>
      </c>
      <c r="L20" s="15">
        <v>18</v>
      </c>
      <c r="M20" s="22"/>
      <c r="N20" s="22"/>
      <c r="O20" s="15"/>
      <c r="P20" s="15"/>
      <c r="Q20" s="22"/>
      <c r="R20" s="22"/>
      <c r="S20" s="8">
        <f>SUM(H20,J20,L20,N20,P20,R20)</f>
        <v>39</v>
      </c>
      <c r="T20" s="32">
        <v>3</v>
      </c>
      <c r="U20" s="8">
        <v>2</v>
      </c>
    </row>
    <row r="21" spans="1:21" ht="12.75">
      <c r="A21" s="8">
        <v>19</v>
      </c>
      <c r="B21" s="9" t="s">
        <v>117</v>
      </c>
      <c r="C21" s="8">
        <v>2007</v>
      </c>
      <c r="D21" s="10">
        <v>500</v>
      </c>
      <c r="E21" s="8" t="s">
        <v>24</v>
      </c>
      <c r="F21" s="8">
        <f>VLOOKUP(C:C,Kategorie!A:B,2,FALSE)</f>
        <v>0</v>
      </c>
      <c r="G21" s="20"/>
      <c r="H21" s="20"/>
      <c r="I21" s="23">
        <v>9</v>
      </c>
      <c r="J21" s="23">
        <v>15</v>
      </c>
      <c r="K21" s="20">
        <v>14</v>
      </c>
      <c r="L21" s="20">
        <v>10</v>
      </c>
      <c r="M21" s="23">
        <v>14</v>
      </c>
      <c r="N21" s="23">
        <v>8</v>
      </c>
      <c r="O21" s="20"/>
      <c r="P21" s="20"/>
      <c r="Q21" s="23"/>
      <c r="R21" s="23"/>
      <c r="S21" s="8">
        <f>SUM(H21,J21,L21,N21,P21,R21)</f>
        <v>33</v>
      </c>
      <c r="T21" s="10">
        <v>4</v>
      </c>
      <c r="U21" s="8">
        <v>2</v>
      </c>
    </row>
    <row r="22" spans="1:21" ht="12.75">
      <c r="A22" s="8">
        <v>20</v>
      </c>
      <c r="B22" s="9" t="s">
        <v>32</v>
      </c>
      <c r="C22" s="4">
        <v>2006</v>
      </c>
      <c r="D22" s="10">
        <v>500</v>
      </c>
      <c r="E22" s="4" t="s">
        <v>24</v>
      </c>
      <c r="F22" s="8">
        <f>VLOOKUP(C:C,Kategorie!A:B,2,FALSE)</f>
        <v>0</v>
      </c>
      <c r="G22" s="20">
        <v>8</v>
      </c>
      <c r="H22" s="15">
        <v>18</v>
      </c>
      <c r="I22" s="22"/>
      <c r="J22" s="22"/>
      <c r="K22" s="15">
        <v>11</v>
      </c>
      <c r="L22" s="15">
        <v>15</v>
      </c>
      <c r="M22" s="22"/>
      <c r="N22" s="22"/>
      <c r="O22" s="15"/>
      <c r="P22" s="15"/>
      <c r="Q22" s="22"/>
      <c r="R22" s="22"/>
      <c r="S22" s="8">
        <f>SUM(H22,J22,L22,N22,P22,R22)</f>
        <v>33</v>
      </c>
      <c r="T22" s="6">
        <v>5</v>
      </c>
      <c r="U22" s="8">
        <v>2</v>
      </c>
    </row>
    <row r="23" spans="1:21" ht="12.75">
      <c r="A23" s="8">
        <v>21</v>
      </c>
      <c r="B23" s="9" t="s">
        <v>40</v>
      </c>
      <c r="C23" s="4">
        <v>2007</v>
      </c>
      <c r="D23" s="10">
        <v>500</v>
      </c>
      <c r="E23" s="4" t="s">
        <v>24</v>
      </c>
      <c r="F23" s="8">
        <f>VLOOKUP(C:C,Kategorie!A:B,2,FALSE)</f>
        <v>0</v>
      </c>
      <c r="G23" s="20">
        <v>16</v>
      </c>
      <c r="H23" s="15">
        <v>8</v>
      </c>
      <c r="I23" s="22">
        <v>20</v>
      </c>
      <c r="J23" s="22">
        <v>6</v>
      </c>
      <c r="K23" s="15">
        <v>20</v>
      </c>
      <c r="L23" s="15">
        <v>8</v>
      </c>
      <c r="M23" s="22">
        <v>16</v>
      </c>
      <c r="N23" s="22">
        <v>6</v>
      </c>
      <c r="O23" s="15"/>
      <c r="P23" s="15"/>
      <c r="Q23" s="22"/>
      <c r="R23" s="22"/>
      <c r="S23" s="8">
        <f>SUM(H23,J23,L23,N23,P23,R23)</f>
        <v>28</v>
      </c>
      <c r="T23" s="6">
        <v>6</v>
      </c>
      <c r="U23" s="8">
        <v>3</v>
      </c>
    </row>
    <row r="24" spans="1:21" ht="12.75">
      <c r="A24" s="8">
        <v>22</v>
      </c>
      <c r="B24" s="9" t="s">
        <v>36</v>
      </c>
      <c r="C24" s="4">
        <v>2006</v>
      </c>
      <c r="D24" s="10">
        <v>500</v>
      </c>
      <c r="E24" s="4" t="s">
        <v>24</v>
      </c>
      <c r="F24" s="8">
        <f>VLOOKUP(C:C,Kategorie!A:B,2,FALSE)</f>
        <v>0</v>
      </c>
      <c r="G24" s="19">
        <v>12</v>
      </c>
      <c r="H24" s="15">
        <v>13</v>
      </c>
      <c r="I24" s="22">
        <v>13</v>
      </c>
      <c r="J24" s="22">
        <v>10</v>
      </c>
      <c r="K24" s="15"/>
      <c r="L24" s="15"/>
      <c r="M24" s="23">
        <v>18</v>
      </c>
      <c r="N24" s="23">
        <v>4</v>
      </c>
      <c r="O24" s="15"/>
      <c r="P24" s="15"/>
      <c r="Q24" s="22"/>
      <c r="R24" s="22"/>
      <c r="S24" s="8">
        <f>SUM(H24,J24,L24,N24,P24,R24)</f>
        <v>27</v>
      </c>
      <c r="T24" s="6">
        <v>7</v>
      </c>
      <c r="U24" s="8">
        <v>2</v>
      </c>
    </row>
    <row r="25" spans="1:21" ht="12.75">
      <c r="A25" s="8">
        <v>23</v>
      </c>
      <c r="B25" s="9" t="s">
        <v>187</v>
      </c>
      <c r="C25" s="4">
        <v>2007</v>
      </c>
      <c r="D25" s="10">
        <v>500</v>
      </c>
      <c r="E25" s="4" t="s">
        <v>24</v>
      </c>
      <c r="F25" s="8">
        <f>VLOOKUP(C:C,Kategorie!A:B,2,FALSE)</f>
        <v>0</v>
      </c>
      <c r="G25" s="15"/>
      <c r="H25" s="15"/>
      <c r="I25" s="22"/>
      <c r="J25" s="22"/>
      <c r="K25" s="15"/>
      <c r="L25" s="15"/>
      <c r="M25" s="22">
        <v>8</v>
      </c>
      <c r="N25" s="22">
        <v>21</v>
      </c>
      <c r="O25" s="15"/>
      <c r="P25" s="15"/>
      <c r="Q25" s="22"/>
      <c r="R25" s="22"/>
      <c r="S25" s="8">
        <f>SUM(H25,J25,L25,N25,P25,R25)</f>
        <v>21</v>
      </c>
      <c r="T25" s="6">
        <v>8</v>
      </c>
      <c r="U25" s="4">
        <v>1</v>
      </c>
    </row>
    <row r="26" spans="1:21" ht="12.75">
      <c r="A26" s="8">
        <v>24</v>
      </c>
      <c r="B26" s="9" t="s">
        <v>116</v>
      </c>
      <c r="C26" s="4">
        <v>2006</v>
      </c>
      <c r="D26" s="10">
        <v>500</v>
      </c>
      <c r="E26" s="4" t="s">
        <v>24</v>
      </c>
      <c r="F26" s="8">
        <f>VLOOKUP(C:C,Kategorie!A:B,2,FALSE)</f>
        <v>0</v>
      </c>
      <c r="G26" s="20"/>
      <c r="H26" s="15"/>
      <c r="I26" s="22">
        <v>7</v>
      </c>
      <c r="J26" s="22">
        <v>18</v>
      </c>
      <c r="K26" s="15"/>
      <c r="L26" s="15"/>
      <c r="M26" s="22"/>
      <c r="N26" s="22"/>
      <c r="O26" s="15"/>
      <c r="P26" s="15"/>
      <c r="Q26" s="22"/>
      <c r="R26" s="22"/>
      <c r="S26" s="8">
        <f>SUM(H26,J26,L26,N26,P26,R26)</f>
        <v>18</v>
      </c>
      <c r="T26" s="6">
        <v>9</v>
      </c>
      <c r="U26" s="8">
        <v>1</v>
      </c>
    </row>
    <row r="27" spans="1:21" ht="12.75">
      <c r="A27" s="8">
        <v>25</v>
      </c>
      <c r="B27" s="9" t="s">
        <v>188</v>
      </c>
      <c r="C27" s="8">
        <v>2007</v>
      </c>
      <c r="D27" s="10">
        <v>500</v>
      </c>
      <c r="E27" s="8" t="s">
        <v>24</v>
      </c>
      <c r="F27" s="8">
        <f>VLOOKUP(C:C,Kategorie!A:B,2,FALSE)</f>
        <v>0</v>
      </c>
      <c r="G27" s="20"/>
      <c r="H27" s="20"/>
      <c r="I27" s="23"/>
      <c r="J27" s="23"/>
      <c r="K27" s="20"/>
      <c r="L27" s="20"/>
      <c r="M27" s="23">
        <v>10</v>
      </c>
      <c r="N27" s="23">
        <v>15</v>
      </c>
      <c r="O27" s="20"/>
      <c r="P27" s="20"/>
      <c r="Q27" s="23"/>
      <c r="R27" s="23"/>
      <c r="S27" s="8">
        <f>SUM(H27,J27,L27,N27,P27,R27)</f>
        <v>15</v>
      </c>
      <c r="T27" s="10">
        <v>10</v>
      </c>
      <c r="U27" s="8">
        <v>1</v>
      </c>
    </row>
    <row r="28" spans="1:21" ht="12.75">
      <c r="A28" s="8">
        <v>26</v>
      </c>
      <c r="B28" s="9" t="s">
        <v>189</v>
      </c>
      <c r="C28" s="4">
        <v>2007</v>
      </c>
      <c r="D28" s="10">
        <v>500</v>
      </c>
      <c r="E28" s="4" t="s">
        <v>24</v>
      </c>
      <c r="F28" s="8">
        <f>VLOOKUP(C:C,Kategorie!A:B,2,FALSE)</f>
        <v>0</v>
      </c>
      <c r="G28" s="15"/>
      <c r="H28" s="15"/>
      <c r="I28" s="22"/>
      <c r="J28" s="22"/>
      <c r="K28" s="15"/>
      <c r="L28" s="15"/>
      <c r="M28" s="22">
        <v>11</v>
      </c>
      <c r="N28" s="22">
        <v>13</v>
      </c>
      <c r="O28" s="15"/>
      <c r="P28" s="15"/>
      <c r="Q28" s="22"/>
      <c r="R28" s="22"/>
      <c r="S28" s="8">
        <f>SUM(H28,J28,L28,N28,P28,R28)</f>
        <v>13</v>
      </c>
      <c r="T28" s="6">
        <v>11</v>
      </c>
      <c r="U28" s="4">
        <v>1</v>
      </c>
    </row>
    <row r="29" spans="1:21" ht="12.75">
      <c r="A29" s="8">
        <v>27</v>
      </c>
      <c r="B29" s="9" t="s">
        <v>190</v>
      </c>
      <c r="C29" s="4">
        <v>2009</v>
      </c>
      <c r="D29" s="10">
        <v>500</v>
      </c>
      <c r="E29" s="4" t="s">
        <v>24</v>
      </c>
      <c r="F29" s="8">
        <f>VLOOKUP(C:C,Kategorie!A:B,2,FALSE)</f>
        <v>0</v>
      </c>
      <c r="G29" s="15"/>
      <c r="H29" s="15"/>
      <c r="I29" s="22"/>
      <c r="J29" s="22"/>
      <c r="K29" s="15"/>
      <c r="L29" s="15"/>
      <c r="M29" s="23">
        <v>13</v>
      </c>
      <c r="N29" s="23">
        <v>10</v>
      </c>
      <c r="O29" s="15"/>
      <c r="P29" s="15"/>
      <c r="Q29" s="22"/>
      <c r="R29" s="22"/>
      <c r="S29" s="8">
        <f>SUM(H29,J29,L29,N29,P29,R29)</f>
        <v>10</v>
      </c>
      <c r="T29" s="6">
        <v>12</v>
      </c>
      <c r="U29" s="4">
        <v>1</v>
      </c>
    </row>
    <row r="30" spans="1:21" ht="12.75">
      <c r="A30" s="8">
        <v>28</v>
      </c>
      <c r="B30" s="9" t="s">
        <v>39</v>
      </c>
      <c r="C30" s="4">
        <v>2009</v>
      </c>
      <c r="D30" s="10">
        <v>500</v>
      </c>
      <c r="E30" s="4" t="s">
        <v>24</v>
      </c>
      <c r="F30" s="8">
        <f>VLOOKUP(C:C,Kategorie!A:B,2,FALSE)</f>
        <v>0</v>
      </c>
      <c r="G30" s="20">
        <v>15</v>
      </c>
      <c r="H30" s="15">
        <v>10</v>
      </c>
      <c r="I30" s="22"/>
      <c r="J30" s="22"/>
      <c r="K30" s="15"/>
      <c r="L30" s="15"/>
      <c r="M30" s="22"/>
      <c r="N30" s="22"/>
      <c r="O30" s="15"/>
      <c r="P30" s="15"/>
      <c r="Q30" s="22"/>
      <c r="R30" s="22"/>
      <c r="S30" s="8">
        <f>SUM(H30,J30,L30,N30,P30,R30)</f>
        <v>10</v>
      </c>
      <c r="T30" s="6">
        <v>12</v>
      </c>
      <c r="U30" s="8">
        <v>1</v>
      </c>
    </row>
    <row r="31" spans="1:21" ht="12.75">
      <c r="A31" s="8">
        <v>29</v>
      </c>
      <c r="B31" s="9" t="s">
        <v>46</v>
      </c>
      <c r="C31" s="4">
        <v>2007</v>
      </c>
      <c r="D31" s="10">
        <v>500</v>
      </c>
      <c r="E31" s="4" t="s">
        <v>24</v>
      </c>
      <c r="F31" s="8">
        <f>VLOOKUP(C:C,Kategorie!A:B,2,FALSE)</f>
        <v>0</v>
      </c>
      <c r="G31" s="20">
        <v>22</v>
      </c>
      <c r="H31" s="15">
        <v>4</v>
      </c>
      <c r="I31" s="22">
        <v>23</v>
      </c>
      <c r="J31" s="22">
        <v>4</v>
      </c>
      <c r="K31" s="15"/>
      <c r="L31" s="15"/>
      <c r="M31" s="22"/>
      <c r="N31" s="22"/>
      <c r="O31" s="15"/>
      <c r="P31" s="15"/>
      <c r="Q31" s="22"/>
      <c r="R31" s="22"/>
      <c r="S31" s="8">
        <f>SUM(H31,J31,L31,N31,P31,R31)</f>
        <v>8</v>
      </c>
      <c r="T31" s="6">
        <v>14</v>
      </c>
      <c r="U31" s="8">
        <v>2</v>
      </c>
    </row>
    <row r="32" spans="1:21" ht="12.75">
      <c r="A32" s="8">
        <v>30</v>
      </c>
      <c r="B32" s="9" t="s">
        <v>44</v>
      </c>
      <c r="C32" s="4">
        <v>2012</v>
      </c>
      <c r="D32" s="10">
        <v>500</v>
      </c>
      <c r="E32" s="4" t="s">
        <v>24</v>
      </c>
      <c r="F32" s="8">
        <f>VLOOKUP(C:C,Kategorie!A:B,2,FALSE)</f>
        <v>0</v>
      </c>
      <c r="G32" s="20">
        <v>20</v>
      </c>
      <c r="H32" s="15">
        <v>6</v>
      </c>
      <c r="I32" s="22"/>
      <c r="J32" s="22"/>
      <c r="K32" s="15"/>
      <c r="L32" s="15"/>
      <c r="M32" s="22"/>
      <c r="N32" s="22"/>
      <c r="O32" s="15"/>
      <c r="P32" s="15"/>
      <c r="Q32" s="22"/>
      <c r="R32" s="22"/>
      <c r="S32" s="8">
        <f>SUM(H32,J32,L32,N32,P32,R32)</f>
        <v>6</v>
      </c>
      <c r="T32" s="6">
        <v>15</v>
      </c>
      <c r="U32" s="8">
        <v>1</v>
      </c>
    </row>
    <row r="33" spans="1:21" ht="12.75">
      <c r="A33" s="8">
        <v>31</v>
      </c>
      <c r="B33" s="9" t="s">
        <v>162</v>
      </c>
      <c r="C33" s="4">
        <v>2010</v>
      </c>
      <c r="D33" s="10">
        <v>500</v>
      </c>
      <c r="E33" s="4" t="s">
        <v>24</v>
      </c>
      <c r="F33" s="8">
        <f>VLOOKUP(C:C,Kategorie!A:B,2,FALSE)</f>
        <v>0</v>
      </c>
      <c r="G33" s="15"/>
      <c r="H33" s="15"/>
      <c r="I33" s="22"/>
      <c r="J33" s="22"/>
      <c r="K33" s="15">
        <v>24</v>
      </c>
      <c r="L33" s="15">
        <v>6</v>
      </c>
      <c r="M33" s="22"/>
      <c r="N33" s="22"/>
      <c r="O33" s="15"/>
      <c r="P33" s="15"/>
      <c r="Q33" s="22"/>
      <c r="R33" s="22"/>
      <c r="S33" s="8">
        <f>SUM(H33,J33,L33,N33,P33,R33)</f>
        <v>6</v>
      </c>
      <c r="T33" s="6">
        <v>15</v>
      </c>
      <c r="U33" s="4">
        <v>1</v>
      </c>
    </row>
    <row r="34" spans="1:21" ht="12.75">
      <c r="A34" s="8">
        <v>32</v>
      </c>
      <c r="B34" s="9" t="s">
        <v>164</v>
      </c>
      <c r="C34" s="4">
        <v>2011</v>
      </c>
      <c r="D34" s="10">
        <v>500</v>
      </c>
      <c r="E34" s="4" t="s">
        <v>24</v>
      </c>
      <c r="F34" s="8">
        <f>VLOOKUP(C:C,Kategorie!A:B,2,FALSE)</f>
        <v>0</v>
      </c>
      <c r="G34" s="20"/>
      <c r="H34" s="15"/>
      <c r="I34" s="22"/>
      <c r="J34" s="22"/>
      <c r="K34" s="15">
        <v>26</v>
      </c>
      <c r="L34" s="15">
        <v>4</v>
      </c>
      <c r="M34" s="22"/>
      <c r="N34" s="22"/>
      <c r="O34" s="15"/>
      <c r="P34" s="15"/>
      <c r="Q34" s="22"/>
      <c r="R34" s="22"/>
      <c r="S34" s="8">
        <f>SUM(H34,J34,L34,N34,P34,R34)</f>
        <v>4</v>
      </c>
      <c r="T34" s="6">
        <v>17</v>
      </c>
      <c r="U34" s="8">
        <v>1</v>
      </c>
    </row>
    <row r="35" spans="1:21" ht="12.75">
      <c r="A35" s="8">
        <v>33</v>
      </c>
      <c r="B35" s="9" t="s">
        <v>191</v>
      </c>
      <c r="C35" s="4">
        <v>2008</v>
      </c>
      <c r="D35" s="10">
        <v>500</v>
      </c>
      <c r="E35" s="4" t="s">
        <v>24</v>
      </c>
      <c r="F35" s="8">
        <f>VLOOKUP(C:C,Kategorie!A:B,2,FALSE)</f>
        <v>0</v>
      </c>
      <c r="G35" s="20"/>
      <c r="H35" s="15"/>
      <c r="I35" s="22"/>
      <c r="J35" s="22"/>
      <c r="K35" s="15"/>
      <c r="L35" s="15"/>
      <c r="M35" s="22">
        <v>19</v>
      </c>
      <c r="N35" s="22">
        <v>3</v>
      </c>
      <c r="O35" s="15"/>
      <c r="P35" s="15"/>
      <c r="Q35" s="22"/>
      <c r="R35" s="22"/>
      <c r="S35" s="8">
        <f>SUM(H35,J35,L35,N35,P35,R35)</f>
        <v>3</v>
      </c>
      <c r="T35" s="6">
        <v>18</v>
      </c>
      <c r="U35" s="8">
        <v>1</v>
      </c>
    </row>
    <row r="36" spans="1:21" ht="12.75">
      <c r="A36" s="8">
        <v>34</v>
      </c>
      <c r="B36" s="9" t="s">
        <v>192</v>
      </c>
      <c r="C36" s="4">
        <v>2009</v>
      </c>
      <c r="D36" s="10">
        <v>500</v>
      </c>
      <c r="E36" s="4" t="s">
        <v>24</v>
      </c>
      <c r="F36" s="8">
        <f>VLOOKUP(C:C,Kategorie!A:B,2,FALSE)</f>
        <v>0</v>
      </c>
      <c r="G36" s="20"/>
      <c r="H36" s="15"/>
      <c r="I36" s="22"/>
      <c r="J36" s="22"/>
      <c r="K36" s="15"/>
      <c r="L36" s="15"/>
      <c r="M36" s="22">
        <v>20</v>
      </c>
      <c r="N36" s="22">
        <v>2</v>
      </c>
      <c r="O36" s="15"/>
      <c r="P36" s="15"/>
      <c r="Q36" s="22"/>
      <c r="R36" s="22"/>
      <c r="S36" s="8">
        <f>SUM(H36,J36,L36,N36,P36,R36)</f>
        <v>2</v>
      </c>
      <c r="T36" s="6">
        <v>19</v>
      </c>
      <c r="U36" s="8">
        <v>1</v>
      </c>
    </row>
    <row r="37" spans="1:21" ht="12.75">
      <c r="A37" s="8">
        <v>35</v>
      </c>
      <c r="B37" s="9" t="s">
        <v>194</v>
      </c>
      <c r="C37" s="4">
        <v>2009</v>
      </c>
      <c r="D37" s="10">
        <v>500</v>
      </c>
      <c r="E37" s="4" t="s">
        <v>24</v>
      </c>
      <c r="F37" s="8">
        <f>VLOOKUP(C:C,Kategorie!A:B,2,FALSE)</f>
        <v>0</v>
      </c>
      <c r="G37" s="20"/>
      <c r="H37" s="15"/>
      <c r="I37" s="22"/>
      <c r="J37" s="22"/>
      <c r="K37" s="15"/>
      <c r="L37" s="15"/>
      <c r="M37" s="22">
        <v>22</v>
      </c>
      <c r="N37" s="22">
        <v>1</v>
      </c>
      <c r="O37" s="15"/>
      <c r="P37" s="15"/>
      <c r="Q37" s="22"/>
      <c r="R37" s="22"/>
      <c r="S37" s="8">
        <f>SUM(H37,J37,L37,N37,P37,R37)</f>
        <v>1</v>
      </c>
      <c r="T37" s="6">
        <v>20</v>
      </c>
      <c r="U37" s="8">
        <v>1</v>
      </c>
    </row>
    <row r="38" spans="1:21" ht="12.75">
      <c r="A38" s="8">
        <v>36</v>
      </c>
      <c r="B38" s="9" t="s">
        <v>23</v>
      </c>
      <c r="C38" s="4">
        <v>2003</v>
      </c>
      <c r="D38" s="10">
        <v>500</v>
      </c>
      <c r="E38" s="4" t="s">
        <v>24</v>
      </c>
      <c r="F38" s="8">
        <f>VLOOKUP(C:C,Kategorie!A:B,2,FALSE)</f>
        <v>1</v>
      </c>
      <c r="G38" s="20">
        <v>1</v>
      </c>
      <c r="H38" s="15">
        <v>21</v>
      </c>
      <c r="I38" s="22">
        <v>1</v>
      </c>
      <c r="J38" s="22">
        <v>21</v>
      </c>
      <c r="K38" s="15">
        <v>1</v>
      </c>
      <c r="L38" s="15">
        <v>21</v>
      </c>
      <c r="M38" s="22">
        <v>1</v>
      </c>
      <c r="N38" s="22">
        <v>21</v>
      </c>
      <c r="O38" s="15"/>
      <c r="P38" s="15"/>
      <c r="Q38" s="22"/>
      <c r="R38" s="22"/>
      <c r="S38" s="8">
        <f>SUM(H38,J38,L38,N38,P38,R38)</f>
        <v>84</v>
      </c>
      <c r="T38" s="32">
        <v>1</v>
      </c>
      <c r="U38" s="8">
        <v>3</v>
      </c>
    </row>
    <row r="39" spans="1:21" ht="12.75">
      <c r="A39" s="8">
        <v>37</v>
      </c>
      <c r="B39" s="9" t="s">
        <v>25</v>
      </c>
      <c r="C39" s="4">
        <v>2004</v>
      </c>
      <c r="D39" s="10">
        <v>500</v>
      </c>
      <c r="E39" s="4" t="s">
        <v>24</v>
      </c>
      <c r="F39" s="8">
        <f>VLOOKUP(C:C,Kategorie!A:B,2,FALSE)</f>
        <v>1</v>
      </c>
      <c r="G39" s="20">
        <v>2</v>
      </c>
      <c r="H39" s="15">
        <v>18</v>
      </c>
      <c r="I39" s="22">
        <v>2</v>
      </c>
      <c r="J39" s="22">
        <v>18</v>
      </c>
      <c r="K39" s="15">
        <v>4</v>
      </c>
      <c r="L39" s="15">
        <v>15</v>
      </c>
      <c r="M39" s="22">
        <v>2</v>
      </c>
      <c r="N39" s="22">
        <v>18</v>
      </c>
      <c r="O39" s="15"/>
      <c r="P39" s="15"/>
      <c r="Q39" s="22"/>
      <c r="R39" s="22"/>
      <c r="S39" s="8">
        <f>SUM(H39,J39,L39,N39,P39,R39)</f>
        <v>69</v>
      </c>
      <c r="T39" s="32">
        <v>2</v>
      </c>
      <c r="U39" s="8">
        <v>3</v>
      </c>
    </row>
    <row r="40" spans="1:21" ht="12.75">
      <c r="A40" s="8">
        <v>38</v>
      </c>
      <c r="B40" s="9" t="s">
        <v>26</v>
      </c>
      <c r="C40" s="4">
        <v>2004</v>
      </c>
      <c r="D40" s="10">
        <v>500</v>
      </c>
      <c r="E40" s="4" t="s">
        <v>24</v>
      </c>
      <c r="F40" s="8">
        <f>VLOOKUP(C:C,Kategorie!A:B,2,FALSE)</f>
        <v>1</v>
      </c>
      <c r="G40" s="20">
        <v>3</v>
      </c>
      <c r="H40" s="15">
        <v>15</v>
      </c>
      <c r="I40" s="22">
        <v>4</v>
      </c>
      <c r="J40" s="22">
        <v>15</v>
      </c>
      <c r="K40" s="15">
        <v>5</v>
      </c>
      <c r="L40" s="15">
        <v>13</v>
      </c>
      <c r="M40" s="22">
        <v>6</v>
      </c>
      <c r="N40" s="22">
        <v>8</v>
      </c>
      <c r="O40" s="15"/>
      <c r="P40" s="15"/>
      <c r="Q40" s="22"/>
      <c r="R40" s="22"/>
      <c r="S40" s="8">
        <f>SUM(H40,J40,L40,N40,P40,R40)</f>
        <v>51</v>
      </c>
      <c r="T40" s="32">
        <v>3</v>
      </c>
      <c r="U40" s="8">
        <v>3</v>
      </c>
    </row>
    <row r="41" spans="1:21" ht="12.75">
      <c r="A41" s="8">
        <v>39</v>
      </c>
      <c r="B41" s="9" t="s">
        <v>27</v>
      </c>
      <c r="C41" s="4">
        <v>2004</v>
      </c>
      <c r="D41" s="10">
        <v>500</v>
      </c>
      <c r="E41" s="4" t="s">
        <v>24</v>
      </c>
      <c r="F41" s="8">
        <f>VLOOKUP(C:C,Kategorie!A:B,2,FALSE)</f>
        <v>1</v>
      </c>
      <c r="G41" s="20">
        <v>4</v>
      </c>
      <c r="H41" s="15">
        <v>13</v>
      </c>
      <c r="I41" s="22">
        <v>5</v>
      </c>
      <c r="J41" s="22">
        <v>13</v>
      </c>
      <c r="K41" s="15">
        <v>7</v>
      </c>
      <c r="L41" s="15">
        <v>8</v>
      </c>
      <c r="M41" s="22">
        <v>5</v>
      </c>
      <c r="N41" s="22">
        <v>10</v>
      </c>
      <c r="O41" s="15"/>
      <c r="P41" s="15"/>
      <c r="Q41" s="22"/>
      <c r="R41" s="22"/>
      <c r="S41" s="8">
        <f>SUM(H41,J41,L41,N41,P41,R41)</f>
        <v>44</v>
      </c>
      <c r="T41" s="6">
        <v>4</v>
      </c>
      <c r="U41" s="8">
        <v>3</v>
      </c>
    </row>
    <row r="42" spans="1:21" ht="12.75">
      <c r="A42" s="8">
        <v>40</v>
      </c>
      <c r="B42" s="9" t="s">
        <v>158</v>
      </c>
      <c r="C42" s="4">
        <v>2004</v>
      </c>
      <c r="D42" s="10">
        <v>500</v>
      </c>
      <c r="E42" s="4" t="s">
        <v>24</v>
      </c>
      <c r="F42" s="8">
        <f>VLOOKUP(C:C,Kategorie!A:B,2,FALSE)</f>
        <v>1</v>
      </c>
      <c r="G42" s="15"/>
      <c r="H42" s="15"/>
      <c r="I42" s="22"/>
      <c r="J42" s="22"/>
      <c r="K42" s="15">
        <v>2</v>
      </c>
      <c r="L42" s="15">
        <v>18</v>
      </c>
      <c r="M42" s="22">
        <v>3</v>
      </c>
      <c r="N42" s="22">
        <v>15</v>
      </c>
      <c r="O42" s="15"/>
      <c r="P42" s="15"/>
      <c r="Q42" s="22"/>
      <c r="R42" s="22"/>
      <c r="S42" s="8">
        <f>SUM(H42,J42,L42,N42,P42,R42)</f>
        <v>33</v>
      </c>
      <c r="T42" s="6">
        <v>5</v>
      </c>
      <c r="U42" s="4">
        <v>1</v>
      </c>
    </row>
    <row r="43" spans="1:21" ht="12.75">
      <c r="A43" s="8">
        <v>41</v>
      </c>
      <c r="B43" s="9" t="s">
        <v>37</v>
      </c>
      <c r="C43" s="4">
        <v>2004</v>
      </c>
      <c r="D43" s="10">
        <v>500</v>
      </c>
      <c r="E43" s="4" t="s">
        <v>24</v>
      </c>
      <c r="F43" s="8">
        <f>VLOOKUP(C:C,Kategorie!A:B,2,FALSE)</f>
        <v>1</v>
      </c>
      <c r="G43" s="15">
        <v>13</v>
      </c>
      <c r="H43" s="15">
        <v>8</v>
      </c>
      <c r="I43" s="22">
        <v>12</v>
      </c>
      <c r="J43" s="22">
        <v>10</v>
      </c>
      <c r="K43" s="15"/>
      <c r="L43" s="15"/>
      <c r="M43" s="23"/>
      <c r="N43" s="23"/>
      <c r="O43" s="15"/>
      <c r="P43" s="15"/>
      <c r="Q43" s="22"/>
      <c r="R43" s="22"/>
      <c r="S43" s="8">
        <f>SUM(H43,J43,L43,N43,P43,R43)</f>
        <v>18</v>
      </c>
      <c r="T43" s="6">
        <v>6</v>
      </c>
      <c r="U43" s="8">
        <v>2</v>
      </c>
    </row>
    <row r="44" spans="1:21" ht="12.75">
      <c r="A44" s="8">
        <v>42</v>
      </c>
      <c r="B44" s="9" t="s">
        <v>186</v>
      </c>
      <c r="C44" s="4">
        <v>2003</v>
      </c>
      <c r="D44" s="10">
        <v>500</v>
      </c>
      <c r="E44" s="4" t="s">
        <v>24</v>
      </c>
      <c r="F44" s="8">
        <f>VLOOKUP(C:C,Kategorie!A:B,2,FALSE)</f>
        <v>1</v>
      </c>
      <c r="G44" s="20"/>
      <c r="H44" s="15"/>
      <c r="I44" s="22"/>
      <c r="J44" s="22"/>
      <c r="K44" s="15"/>
      <c r="L44" s="15"/>
      <c r="M44" s="22">
        <v>4</v>
      </c>
      <c r="N44" s="22">
        <v>13</v>
      </c>
      <c r="O44" s="15"/>
      <c r="P44" s="15"/>
      <c r="Q44" s="22"/>
      <c r="R44" s="22"/>
      <c r="S44" s="8">
        <f>SUM(H44,J44,L44,N44,P44,R44)</f>
        <v>13</v>
      </c>
      <c r="T44" s="6">
        <v>7</v>
      </c>
      <c r="U44" s="8">
        <v>1</v>
      </c>
    </row>
    <row r="45" spans="1:21" ht="12.75">
      <c r="A45" s="8">
        <v>43</v>
      </c>
      <c r="B45" s="9" t="s">
        <v>118</v>
      </c>
      <c r="C45" s="4">
        <v>2005</v>
      </c>
      <c r="D45" s="10">
        <v>500</v>
      </c>
      <c r="E45" s="4" t="s">
        <v>24</v>
      </c>
      <c r="F45" s="8">
        <f>VLOOKUP(C:C,Kategorie!A:B,2,FALSE)</f>
        <v>1</v>
      </c>
      <c r="G45" s="15"/>
      <c r="H45" s="15"/>
      <c r="I45" s="22">
        <v>14</v>
      </c>
      <c r="J45" s="22">
        <v>8</v>
      </c>
      <c r="K45" s="15">
        <v>16</v>
      </c>
      <c r="L45" s="15">
        <v>4</v>
      </c>
      <c r="M45" s="22"/>
      <c r="N45" s="22"/>
      <c r="O45" s="15"/>
      <c r="P45" s="15"/>
      <c r="Q45" s="22"/>
      <c r="R45" s="22"/>
      <c r="S45" s="8">
        <f>SUM(H45,J45,L45,N45,P45,R45)</f>
        <v>12</v>
      </c>
      <c r="T45" s="6">
        <v>8</v>
      </c>
      <c r="U45" s="4">
        <v>2</v>
      </c>
    </row>
    <row r="46" spans="1:21" ht="12.75">
      <c r="A46" s="8">
        <v>44</v>
      </c>
      <c r="B46" s="9" t="s">
        <v>159</v>
      </c>
      <c r="C46" s="4">
        <v>2003</v>
      </c>
      <c r="D46" s="10">
        <v>500</v>
      </c>
      <c r="E46" s="4" t="s">
        <v>24</v>
      </c>
      <c r="F46" s="8">
        <f>VLOOKUP(C:C,Kategorie!A:B,2,FALSE)</f>
        <v>1</v>
      </c>
      <c r="G46" s="19"/>
      <c r="H46" s="15"/>
      <c r="I46" s="22"/>
      <c r="J46" s="22"/>
      <c r="K46" s="15">
        <v>6</v>
      </c>
      <c r="L46" s="15">
        <v>10</v>
      </c>
      <c r="M46" s="22"/>
      <c r="N46" s="22"/>
      <c r="O46" s="15"/>
      <c r="P46" s="15"/>
      <c r="Q46" s="22"/>
      <c r="R46" s="22"/>
      <c r="S46" s="8">
        <f>SUM(H46,J46,L46,N46,P46,R46)</f>
        <v>10</v>
      </c>
      <c r="T46" s="6">
        <v>9</v>
      </c>
      <c r="U46" s="4">
        <v>1</v>
      </c>
    </row>
    <row r="47" spans="1:21" ht="12.75">
      <c r="A47" s="8">
        <v>45</v>
      </c>
      <c r="B47" s="9" t="s">
        <v>34</v>
      </c>
      <c r="C47" s="4">
        <v>2004</v>
      </c>
      <c r="D47" s="10">
        <v>500</v>
      </c>
      <c r="E47" s="4" t="s">
        <v>24</v>
      </c>
      <c r="F47" s="8">
        <f>VLOOKUP(C:C,Kategorie!A:B,2,FALSE)</f>
        <v>1</v>
      </c>
      <c r="G47" s="15">
        <v>10</v>
      </c>
      <c r="H47" s="15">
        <v>10</v>
      </c>
      <c r="I47" s="22"/>
      <c r="J47" s="22"/>
      <c r="K47" s="15"/>
      <c r="L47" s="15"/>
      <c r="M47" s="22"/>
      <c r="N47" s="22"/>
      <c r="O47" s="15"/>
      <c r="P47" s="15"/>
      <c r="Q47" s="22"/>
      <c r="R47" s="22"/>
      <c r="S47" s="8">
        <f>SUM(H47,J47,L47,N47,P47,R47)</f>
        <v>10</v>
      </c>
      <c r="T47" s="6">
        <v>9</v>
      </c>
      <c r="U47" s="8">
        <v>1</v>
      </c>
    </row>
    <row r="48" spans="1:21" ht="12.75">
      <c r="A48" s="8">
        <v>46</v>
      </c>
      <c r="B48" s="9" t="s">
        <v>160</v>
      </c>
      <c r="C48" s="4">
        <v>2004</v>
      </c>
      <c r="D48" s="10">
        <v>500</v>
      </c>
      <c r="E48" s="4" t="s">
        <v>24</v>
      </c>
      <c r="F48" s="8">
        <f>VLOOKUP(C:C,Kategorie!A:B,2,FALSE)</f>
        <v>1</v>
      </c>
      <c r="G48" s="20"/>
      <c r="H48" s="15"/>
      <c r="I48" s="22"/>
      <c r="J48" s="22"/>
      <c r="K48" s="15">
        <v>15</v>
      </c>
      <c r="L48" s="15">
        <v>6</v>
      </c>
      <c r="M48" s="22"/>
      <c r="N48" s="22"/>
      <c r="O48" s="15"/>
      <c r="P48" s="15"/>
      <c r="Q48" s="22"/>
      <c r="R48" s="22"/>
      <c r="S48" s="8">
        <f>SUM(H48,J48,L48,N48,P48,R48)</f>
        <v>6</v>
      </c>
      <c r="T48" s="6">
        <v>11</v>
      </c>
      <c r="U48" s="8">
        <v>1</v>
      </c>
    </row>
    <row r="49" spans="1:21" ht="12.75">
      <c r="A49" s="8">
        <v>47</v>
      </c>
      <c r="B49" s="9" t="s">
        <v>119</v>
      </c>
      <c r="C49" s="4">
        <v>2004</v>
      </c>
      <c r="D49" s="10">
        <v>500</v>
      </c>
      <c r="E49" s="4" t="s">
        <v>24</v>
      </c>
      <c r="F49" s="8">
        <f>VLOOKUP(C:C,Kategorie!A:B,2,FALSE)</f>
        <v>1</v>
      </c>
      <c r="G49" s="20"/>
      <c r="H49" s="15"/>
      <c r="I49" s="22">
        <v>17</v>
      </c>
      <c r="J49" s="22">
        <v>6</v>
      </c>
      <c r="K49" s="15"/>
      <c r="L49" s="15"/>
      <c r="M49" s="22"/>
      <c r="N49" s="22"/>
      <c r="O49" s="15"/>
      <c r="P49" s="15"/>
      <c r="Q49" s="22"/>
      <c r="R49" s="22"/>
      <c r="S49" s="8">
        <f>SUM(H49,J49,L49,N49,P49,R49)</f>
        <v>6</v>
      </c>
      <c r="T49" s="6">
        <v>11</v>
      </c>
      <c r="U49" s="8">
        <v>1</v>
      </c>
    </row>
    <row r="50" spans="1:21" ht="12.75">
      <c r="A50" s="8"/>
      <c r="B50" s="9"/>
      <c r="D50" s="6"/>
      <c r="F50" s="8"/>
      <c r="G50" s="20"/>
      <c r="H50" s="15"/>
      <c r="I50" s="22"/>
      <c r="J50" s="22"/>
      <c r="K50" s="15"/>
      <c r="L50" s="15"/>
      <c r="M50" s="22"/>
      <c r="N50" s="22"/>
      <c r="O50" s="15"/>
      <c r="P50" s="15"/>
      <c r="Q50" s="22"/>
      <c r="R50" s="22"/>
      <c r="S50" s="8"/>
      <c r="U50" s="8"/>
    </row>
    <row r="51" spans="1:21" ht="12.75">
      <c r="A51" s="8"/>
      <c r="B51" s="9"/>
      <c r="D51" s="10"/>
      <c r="F51" s="8"/>
      <c r="G51" s="20"/>
      <c r="H51" s="15"/>
      <c r="I51" s="22"/>
      <c r="J51" s="22"/>
      <c r="K51" s="15"/>
      <c r="L51" s="15"/>
      <c r="M51" s="22"/>
      <c r="N51" s="22"/>
      <c r="O51" s="15"/>
      <c r="P51" s="15"/>
      <c r="Q51" s="22"/>
      <c r="R51" s="22"/>
      <c r="S51" s="8"/>
      <c r="U51" s="8"/>
    </row>
    <row r="52" spans="1:19" ht="12.75">
      <c r="A52" s="8"/>
      <c r="B52" s="9"/>
      <c r="D52" s="10"/>
      <c r="F52" s="8"/>
      <c r="G52" s="15"/>
      <c r="H52" s="15"/>
      <c r="I52" s="22"/>
      <c r="J52" s="22"/>
      <c r="K52" s="15"/>
      <c r="L52" s="15"/>
      <c r="M52" s="22"/>
      <c r="N52" s="22"/>
      <c r="O52" s="15"/>
      <c r="P52" s="15"/>
      <c r="Q52" s="22"/>
      <c r="R52" s="22"/>
      <c r="S52" s="8"/>
    </row>
    <row r="53" spans="1:21" ht="12.75">
      <c r="A53" s="8"/>
      <c r="B53" s="9"/>
      <c r="D53" s="10"/>
      <c r="F53" s="8"/>
      <c r="G53" s="20"/>
      <c r="H53" s="15"/>
      <c r="I53" s="22"/>
      <c r="J53" s="22"/>
      <c r="K53" s="15"/>
      <c r="L53" s="15"/>
      <c r="M53" s="22"/>
      <c r="N53" s="22"/>
      <c r="O53" s="15"/>
      <c r="P53" s="15"/>
      <c r="Q53" s="22"/>
      <c r="R53" s="22"/>
      <c r="S53" s="8"/>
      <c r="U53" s="8"/>
    </row>
    <row r="54" spans="1:21" ht="12.75">
      <c r="A54" s="8"/>
      <c r="B54" s="9"/>
      <c r="D54" s="10"/>
      <c r="F54" s="8"/>
      <c r="G54" s="20"/>
      <c r="H54" s="15"/>
      <c r="I54" s="22"/>
      <c r="J54" s="22"/>
      <c r="K54" s="15"/>
      <c r="L54" s="15"/>
      <c r="M54" s="22"/>
      <c r="N54" s="22"/>
      <c r="O54" s="15"/>
      <c r="P54" s="15"/>
      <c r="Q54" s="22"/>
      <c r="R54" s="22"/>
      <c r="S54" s="8"/>
      <c r="U54" s="8"/>
    </row>
    <row r="55" spans="1:21" ht="12.75">
      <c r="A55" s="8"/>
      <c r="B55" s="9"/>
      <c r="D55" s="10"/>
      <c r="F55" s="8"/>
      <c r="G55" s="20"/>
      <c r="H55" s="15"/>
      <c r="I55" s="22"/>
      <c r="J55" s="22"/>
      <c r="K55" s="15"/>
      <c r="L55" s="15"/>
      <c r="M55" s="22"/>
      <c r="N55" s="22"/>
      <c r="O55" s="15"/>
      <c r="P55" s="15"/>
      <c r="Q55" s="22"/>
      <c r="R55" s="22"/>
      <c r="S55" s="8"/>
      <c r="U55" s="8"/>
    </row>
    <row r="56" spans="1:19" ht="12.75">
      <c r="A56" s="8"/>
      <c r="B56" s="9"/>
      <c r="D56" s="10"/>
      <c r="F56" s="8"/>
      <c r="G56" s="15"/>
      <c r="H56" s="15"/>
      <c r="I56" s="22"/>
      <c r="J56" s="22"/>
      <c r="K56" s="15"/>
      <c r="L56" s="15"/>
      <c r="M56" s="22"/>
      <c r="N56" s="22"/>
      <c r="O56" s="15"/>
      <c r="P56" s="15"/>
      <c r="Q56" s="22"/>
      <c r="R56" s="22"/>
      <c r="S56" s="8"/>
    </row>
    <row r="57" spans="1:21" ht="12.75">
      <c r="A57" s="8"/>
      <c r="B57" s="9"/>
      <c r="D57" s="10"/>
      <c r="F57" s="8"/>
      <c r="G57" s="20"/>
      <c r="H57" s="15"/>
      <c r="I57" s="22"/>
      <c r="J57" s="22"/>
      <c r="K57" s="15"/>
      <c r="L57" s="15"/>
      <c r="M57" s="22"/>
      <c r="N57" s="22"/>
      <c r="O57" s="15"/>
      <c r="P57" s="15"/>
      <c r="Q57" s="22"/>
      <c r="R57" s="22"/>
      <c r="S57" s="8"/>
      <c r="U57" s="8"/>
    </row>
    <row r="58" spans="1:19" ht="12.75">
      <c r="A58" s="8"/>
      <c r="B58" s="9"/>
      <c r="D58" s="10"/>
      <c r="F58" s="8"/>
      <c r="G58" s="15"/>
      <c r="H58" s="15"/>
      <c r="I58" s="22"/>
      <c r="J58" s="22"/>
      <c r="K58" s="15"/>
      <c r="L58" s="15"/>
      <c r="M58" s="22"/>
      <c r="N58" s="22"/>
      <c r="O58" s="15"/>
      <c r="P58" s="15"/>
      <c r="Q58" s="22"/>
      <c r="R58" s="22"/>
      <c r="S58" s="8"/>
    </row>
    <row r="59" spans="1:21" ht="12.75">
      <c r="A59" s="8"/>
      <c r="B59" s="9"/>
      <c r="D59" s="10"/>
      <c r="F59" s="8"/>
      <c r="G59" s="20"/>
      <c r="H59" s="15"/>
      <c r="I59" s="22"/>
      <c r="J59" s="22"/>
      <c r="K59" s="15"/>
      <c r="L59" s="15"/>
      <c r="M59" s="22"/>
      <c r="N59" s="22"/>
      <c r="O59" s="15"/>
      <c r="P59" s="15"/>
      <c r="Q59" s="22"/>
      <c r="R59" s="22"/>
      <c r="S59" s="8"/>
      <c r="U59" s="8"/>
    </row>
    <row r="60" spans="1:21" ht="12.75">
      <c r="A60" s="8"/>
      <c r="B60" s="9"/>
      <c r="D60" s="10"/>
      <c r="F60" s="8"/>
      <c r="G60" s="20"/>
      <c r="H60" s="15"/>
      <c r="I60" s="22"/>
      <c r="J60" s="22"/>
      <c r="K60" s="15"/>
      <c r="L60" s="15"/>
      <c r="M60" s="22"/>
      <c r="N60" s="22"/>
      <c r="O60" s="15"/>
      <c r="P60" s="15"/>
      <c r="Q60" s="22"/>
      <c r="R60" s="22"/>
      <c r="S60" s="8"/>
      <c r="T60" s="1"/>
      <c r="U60" s="8"/>
    </row>
    <row r="61" spans="1:18" ht="12.75">
      <c r="A61" s="8"/>
      <c r="B61" s="9"/>
      <c r="D61" s="10"/>
      <c r="F61" s="8"/>
      <c r="G61" s="19"/>
      <c r="H61" s="15"/>
      <c r="I61" s="22"/>
      <c r="J61" s="22"/>
      <c r="K61" s="15"/>
      <c r="L61" s="15"/>
      <c r="M61" s="22"/>
      <c r="N61" s="22"/>
      <c r="O61" s="15"/>
      <c r="P61" s="15"/>
      <c r="Q61" s="22"/>
      <c r="R61" s="22"/>
    </row>
    <row r="62" spans="1:21" ht="12.75">
      <c r="A62" s="8"/>
      <c r="B62" s="9"/>
      <c r="D62" s="10"/>
      <c r="F62" s="8"/>
      <c r="G62" s="20"/>
      <c r="H62" s="15"/>
      <c r="I62" s="22"/>
      <c r="J62" s="22"/>
      <c r="K62" s="15"/>
      <c r="L62" s="15"/>
      <c r="M62" s="22"/>
      <c r="N62" s="22"/>
      <c r="O62" s="15"/>
      <c r="P62" s="15"/>
      <c r="Q62" s="22"/>
      <c r="R62" s="22"/>
      <c r="S62" s="8"/>
      <c r="U62" s="8"/>
    </row>
    <row r="63" spans="1:21" ht="12.75">
      <c r="A63" s="8"/>
      <c r="B63" s="9"/>
      <c r="D63" s="10"/>
      <c r="F63" s="8"/>
      <c r="G63" s="20"/>
      <c r="H63" s="15"/>
      <c r="I63" s="22"/>
      <c r="J63" s="22"/>
      <c r="K63" s="15"/>
      <c r="L63" s="15"/>
      <c r="M63" s="22"/>
      <c r="N63" s="22"/>
      <c r="O63" s="15"/>
      <c r="P63" s="15"/>
      <c r="Q63" s="22"/>
      <c r="R63" s="22"/>
      <c r="S63" s="8"/>
      <c r="U63" s="8"/>
    </row>
    <row r="64" spans="1:19" ht="12.75">
      <c r="A64" s="8"/>
      <c r="B64" s="9"/>
      <c r="D64" s="10"/>
      <c r="F64" s="8"/>
      <c r="G64" s="19"/>
      <c r="H64" s="15"/>
      <c r="I64" s="22"/>
      <c r="J64" s="22"/>
      <c r="K64" s="15"/>
      <c r="L64" s="15"/>
      <c r="M64" s="22"/>
      <c r="N64" s="22"/>
      <c r="O64" s="15"/>
      <c r="P64" s="15"/>
      <c r="Q64" s="22"/>
      <c r="R64" s="22"/>
      <c r="S64" s="8"/>
    </row>
    <row r="65" spans="1:19" ht="12.75">
      <c r="A65" s="8"/>
      <c r="B65" s="9"/>
      <c r="D65" s="10"/>
      <c r="F65" s="8"/>
      <c r="G65" s="15"/>
      <c r="H65" s="15"/>
      <c r="I65" s="22"/>
      <c r="J65" s="22"/>
      <c r="K65" s="15"/>
      <c r="L65" s="15"/>
      <c r="M65" s="22"/>
      <c r="N65" s="22"/>
      <c r="O65" s="15"/>
      <c r="P65" s="15"/>
      <c r="Q65" s="22"/>
      <c r="R65" s="22"/>
      <c r="S65" s="8"/>
    </row>
    <row r="66" spans="1:6" ht="12.75">
      <c r="A66" s="8"/>
      <c r="B66" s="9"/>
      <c r="D66" s="10"/>
      <c r="F66" s="8"/>
    </row>
    <row r="67" spans="1:21" ht="12.75">
      <c r="A67" s="8"/>
      <c r="B67" s="9"/>
      <c r="D67" s="10"/>
      <c r="F67" s="8"/>
      <c r="G67" s="8"/>
      <c r="M67" s="8"/>
      <c r="N67" s="8"/>
      <c r="S67" s="8"/>
      <c r="T67" s="1"/>
      <c r="U67" s="8"/>
    </row>
    <row r="68" spans="1:21" ht="12.75">
      <c r="A68" s="8"/>
      <c r="B68" s="9"/>
      <c r="D68" s="10"/>
      <c r="F68" s="8"/>
      <c r="G68" s="8"/>
      <c r="M68" s="8"/>
      <c r="N68" s="8"/>
      <c r="S68" s="8"/>
      <c r="U68" s="8"/>
    </row>
    <row r="69" spans="1:14" ht="12.75">
      <c r="A69" s="8"/>
      <c r="B69" s="9"/>
      <c r="D69" s="10"/>
      <c r="F69" s="8"/>
      <c r="M69" s="8"/>
      <c r="N69" s="8"/>
    </row>
    <row r="70" spans="1:14" ht="12.75">
      <c r="A70" s="8"/>
      <c r="B70" s="9"/>
      <c r="D70" s="10"/>
      <c r="F70" s="8"/>
      <c r="M70" s="8"/>
      <c r="N70" s="8"/>
    </row>
    <row r="71" spans="1:14" ht="12.75">
      <c r="A71" s="8"/>
      <c r="B71" s="9"/>
      <c r="D71" s="10"/>
      <c r="F71" s="8"/>
      <c r="M71" s="8"/>
      <c r="N71" s="8"/>
    </row>
    <row r="72" spans="1:14" ht="12.75">
      <c r="A72" s="8"/>
      <c r="B72" s="9"/>
      <c r="D72" s="10"/>
      <c r="F72" s="8"/>
      <c r="M72" s="8"/>
      <c r="N72" s="8"/>
    </row>
    <row r="73" ht="12.75">
      <c r="F73" s="8"/>
    </row>
    <row r="74" ht="12.75">
      <c r="F74" s="8"/>
    </row>
  </sheetData>
  <autoFilter ref="A2:U65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workbookViewId="0" topLeftCell="A1">
      <pane ySplit="2" topLeftCell="BM3" activePane="bottomLeft" state="frozen"/>
      <selection pane="topLeft" activeCell="AC8" sqref="AC8"/>
      <selection pane="bottomLeft" activeCell="B1" sqref="B1"/>
    </sheetView>
  </sheetViews>
  <sheetFormatPr defaultColWidth="9.140625" defaultRowHeight="12.75"/>
  <cols>
    <col min="1" max="1" width="4.28125" style="4" customWidth="1"/>
    <col min="2" max="2" width="27.421875" style="2" customWidth="1"/>
    <col min="3" max="3" width="5.57421875" style="3" customWidth="1"/>
    <col min="4" max="4" width="5.57421875" style="26" customWidth="1"/>
    <col min="5" max="5" width="2.7109375" style="4" customWidth="1"/>
    <col min="6" max="6" width="3.140625" style="4" customWidth="1"/>
    <col min="7" max="7" width="5.57421875" style="4" customWidth="1"/>
    <col min="8" max="8" width="8.00390625" style="4" customWidth="1"/>
    <col min="9" max="9" width="5.57421875" style="4" customWidth="1"/>
    <col min="10" max="10" width="8.00390625" style="4" customWidth="1"/>
    <col min="11" max="11" width="5.57421875" style="4" customWidth="1"/>
    <col min="12" max="12" width="8.00390625" style="4" customWidth="1"/>
    <col min="13" max="13" width="5.57421875" style="4" customWidth="1"/>
    <col min="14" max="14" width="8.140625" style="4" customWidth="1"/>
    <col min="15" max="15" width="5.57421875" style="4" hidden="1" customWidth="1"/>
    <col min="16" max="16" width="8.00390625" style="4" hidden="1" customWidth="1"/>
    <col min="17" max="17" width="5.57421875" style="4" hidden="1" customWidth="1"/>
    <col min="18" max="18" width="8.00390625" style="4" hidden="1" customWidth="1"/>
    <col min="19" max="19" width="6.28125" style="4" customWidth="1"/>
    <col min="20" max="20" width="11.421875" style="4" customWidth="1"/>
    <col min="21" max="21" width="5.7109375" style="4" customWidth="1"/>
    <col min="22" max="16384" width="6.140625" style="2" customWidth="1"/>
  </cols>
  <sheetData>
    <row r="1" spans="1:4" ht="24" customHeight="1">
      <c r="A1" s="12"/>
      <c r="B1" s="27" t="s">
        <v>17</v>
      </c>
      <c r="D1" s="4"/>
    </row>
    <row r="2" spans="1:21" s="11" customFormat="1" ht="57" customHeight="1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6" t="s">
        <v>112</v>
      </c>
      <c r="H2" s="18" t="s">
        <v>18</v>
      </c>
      <c r="I2" s="17" t="s">
        <v>113</v>
      </c>
      <c r="J2" s="18" t="s">
        <v>109</v>
      </c>
      <c r="K2" s="17" t="s">
        <v>157</v>
      </c>
      <c r="L2" s="18" t="s">
        <v>19</v>
      </c>
      <c r="M2" s="17" t="s">
        <v>209</v>
      </c>
      <c r="N2" s="18" t="s">
        <v>20</v>
      </c>
      <c r="O2" s="17" t="s">
        <v>210</v>
      </c>
      <c r="P2" s="18" t="s">
        <v>21</v>
      </c>
      <c r="Q2" s="17" t="s">
        <v>211</v>
      </c>
      <c r="R2" s="18" t="s">
        <v>22</v>
      </c>
      <c r="S2" s="17" t="s">
        <v>6</v>
      </c>
      <c r="T2" s="17" t="s">
        <v>9</v>
      </c>
      <c r="U2" s="17" t="s">
        <v>10</v>
      </c>
    </row>
    <row r="3" spans="1:21" ht="12.75">
      <c r="A3" s="4">
        <v>1</v>
      </c>
      <c r="B3" s="7" t="s">
        <v>203</v>
      </c>
      <c r="C3" s="3">
        <v>2003</v>
      </c>
      <c r="D3" s="6">
        <v>2000</v>
      </c>
      <c r="E3" s="4" t="s">
        <v>29</v>
      </c>
      <c r="F3" s="8">
        <f>VLOOKUP(C:C,Kategorie!A:B,2,FALSE)</f>
        <v>1</v>
      </c>
      <c r="G3" s="15"/>
      <c r="H3" s="15"/>
      <c r="I3" s="22"/>
      <c r="J3" s="22"/>
      <c r="K3" s="15"/>
      <c r="L3" s="15"/>
      <c r="M3" s="22">
        <v>21</v>
      </c>
      <c r="N3" s="22">
        <v>21</v>
      </c>
      <c r="O3" s="15"/>
      <c r="P3" s="15"/>
      <c r="Q3" s="22"/>
      <c r="R3" s="22"/>
      <c r="S3" s="4">
        <f>SUM(H3,J3,L3,N3,P3,R3)</f>
        <v>21</v>
      </c>
      <c r="T3" s="32">
        <v>1</v>
      </c>
      <c r="U3" s="4">
        <v>1</v>
      </c>
    </row>
    <row r="4" spans="1:21" ht="12.75">
      <c r="A4" s="4">
        <v>2</v>
      </c>
      <c r="B4" s="7" t="s">
        <v>205</v>
      </c>
      <c r="C4" s="3">
        <v>2003</v>
      </c>
      <c r="D4" s="6">
        <v>2000</v>
      </c>
      <c r="E4" s="4" t="s">
        <v>29</v>
      </c>
      <c r="F4" s="8">
        <f>VLOOKUP(C:C,Kategorie!A:B,2,FALSE)</f>
        <v>1</v>
      </c>
      <c r="G4" s="15"/>
      <c r="H4" s="15"/>
      <c r="I4" s="22"/>
      <c r="J4" s="22"/>
      <c r="K4" s="15"/>
      <c r="L4" s="15"/>
      <c r="M4" s="22">
        <v>24</v>
      </c>
      <c r="N4" s="22">
        <v>18</v>
      </c>
      <c r="O4" s="15"/>
      <c r="P4" s="15"/>
      <c r="Q4" s="22"/>
      <c r="R4" s="22"/>
      <c r="S4" s="4">
        <f>SUM(H4,J4,L4,N4,P4,R4)</f>
        <v>18</v>
      </c>
      <c r="T4" s="32">
        <v>2</v>
      </c>
      <c r="U4" s="4">
        <v>1</v>
      </c>
    </row>
    <row r="5" spans="1:21" ht="12.75">
      <c r="A5" s="4">
        <v>3</v>
      </c>
      <c r="B5" s="7" t="s">
        <v>206</v>
      </c>
      <c r="C5" s="3">
        <v>2003</v>
      </c>
      <c r="D5" s="26">
        <v>2000</v>
      </c>
      <c r="E5" s="4" t="s">
        <v>29</v>
      </c>
      <c r="F5" s="8">
        <f>VLOOKUP(C:C,Kategorie!A:B,2,FALSE)</f>
        <v>1</v>
      </c>
      <c r="G5" s="15"/>
      <c r="H5" s="15"/>
      <c r="I5" s="22"/>
      <c r="J5" s="22"/>
      <c r="K5" s="15"/>
      <c r="L5" s="15"/>
      <c r="M5" s="22">
        <v>25</v>
      </c>
      <c r="N5" s="22">
        <v>15</v>
      </c>
      <c r="O5" s="15"/>
      <c r="P5" s="15"/>
      <c r="Q5" s="22"/>
      <c r="R5" s="22"/>
      <c r="S5" s="4">
        <f>SUM(H5,J5,L5,N5,P5,R5)</f>
        <v>15</v>
      </c>
      <c r="T5" s="32">
        <v>3</v>
      </c>
      <c r="U5" s="4">
        <v>1</v>
      </c>
    </row>
    <row r="6" spans="1:21" ht="12.75">
      <c r="A6" s="4">
        <v>4</v>
      </c>
      <c r="B6" s="7" t="s">
        <v>51</v>
      </c>
      <c r="C6" s="3">
        <v>1999</v>
      </c>
      <c r="D6" s="26">
        <v>2000</v>
      </c>
      <c r="E6" s="4" t="s">
        <v>29</v>
      </c>
      <c r="F6" s="8">
        <f>VLOOKUP(C:C,Kategorie!A:B,2,FALSE)</f>
        <v>2</v>
      </c>
      <c r="G6" s="15">
        <v>4</v>
      </c>
      <c r="H6" s="15">
        <v>21</v>
      </c>
      <c r="I6" s="22">
        <v>6</v>
      </c>
      <c r="J6" s="22">
        <v>21</v>
      </c>
      <c r="K6" s="15">
        <v>5</v>
      </c>
      <c r="L6" s="15">
        <v>21</v>
      </c>
      <c r="M6" s="22">
        <v>6</v>
      </c>
      <c r="N6" s="22">
        <v>21</v>
      </c>
      <c r="O6" s="15"/>
      <c r="P6" s="15"/>
      <c r="Q6" s="22"/>
      <c r="R6" s="22"/>
      <c r="S6" s="4">
        <f>SUM(H6,J6,L6,N6,P6,R6)</f>
        <v>84</v>
      </c>
      <c r="T6" s="32">
        <v>1</v>
      </c>
      <c r="U6" s="4">
        <v>4</v>
      </c>
    </row>
    <row r="7" spans="1:21" ht="12.75">
      <c r="A7" s="4">
        <v>5</v>
      </c>
      <c r="B7" s="7" t="s">
        <v>57</v>
      </c>
      <c r="C7" s="3">
        <v>2002</v>
      </c>
      <c r="D7" s="6">
        <v>2000</v>
      </c>
      <c r="E7" s="4" t="s">
        <v>29</v>
      </c>
      <c r="F7" s="8">
        <f>VLOOKUP(C:C,Kategorie!A:B,2,FALSE)</f>
        <v>2</v>
      </c>
      <c r="G7" s="15">
        <v>11</v>
      </c>
      <c r="H7" s="15">
        <v>18</v>
      </c>
      <c r="I7" s="22">
        <v>15</v>
      </c>
      <c r="J7" s="22">
        <v>13</v>
      </c>
      <c r="K7" s="15">
        <v>16</v>
      </c>
      <c r="L7" s="15">
        <v>15</v>
      </c>
      <c r="M7" s="22"/>
      <c r="N7" s="22"/>
      <c r="O7" s="15"/>
      <c r="P7" s="15"/>
      <c r="Q7" s="22"/>
      <c r="R7" s="22"/>
      <c r="S7" s="4">
        <f>SUM(H7,J7,L7,N7,P7,R7)</f>
        <v>46</v>
      </c>
      <c r="T7" s="32">
        <v>2</v>
      </c>
      <c r="U7" s="4">
        <v>3</v>
      </c>
    </row>
    <row r="8" spans="1:21" ht="12.75">
      <c r="A8" s="4">
        <v>6</v>
      </c>
      <c r="B8" s="7" t="s">
        <v>69</v>
      </c>
      <c r="C8" s="3">
        <v>2001</v>
      </c>
      <c r="D8" s="6">
        <v>2000</v>
      </c>
      <c r="E8" s="4" t="s">
        <v>29</v>
      </c>
      <c r="F8" s="8">
        <f>VLOOKUP(C:C,Kategorie!A:B,2,FALSE)</f>
        <v>2</v>
      </c>
      <c r="G8" s="15">
        <v>23</v>
      </c>
      <c r="H8" s="15">
        <v>10</v>
      </c>
      <c r="I8" s="22">
        <v>22</v>
      </c>
      <c r="J8" s="22">
        <v>8</v>
      </c>
      <c r="K8" s="15">
        <v>22</v>
      </c>
      <c r="L8" s="15">
        <v>13</v>
      </c>
      <c r="M8" s="22"/>
      <c r="N8" s="22"/>
      <c r="O8" s="15"/>
      <c r="P8" s="15"/>
      <c r="Q8" s="22"/>
      <c r="R8" s="22"/>
      <c r="S8" s="4">
        <f>SUM(H8,J8,L8,N8,P8,R8)</f>
        <v>31</v>
      </c>
      <c r="T8" s="32">
        <v>3</v>
      </c>
      <c r="U8" s="4">
        <v>3</v>
      </c>
    </row>
    <row r="9" spans="1:21" ht="12.75">
      <c r="A9" s="4">
        <v>7</v>
      </c>
      <c r="B9" s="7" t="s">
        <v>68</v>
      </c>
      <c r="C9" s="3">
        <v>2001</v>
      </c>
      <c r="D9" s="26">
        <v>2000</v>
      </c>
      <c r="E9" s="4" t="s">
        <v>29</v>
      </c>
      <c r="F9" s="8">
        <f>VLOOKUP(C:C,Kategorie!A:B,2,FALSE)</f>
        <v>2</v>
      </c>
      <c r="G9" s="15">
        <v>22</v>
      </c>
      <c r="H9" s="15">
        <v>13</v>
      </c>
      <c r="I9" s="22">
        <v>26</v>
      </c>
      <c r="J9" s="22">
        <v>6</v>
      </c>
      <c r="K9" s="15">
        <v>23</v>
      </c>
      <c r="L9" s="15">
        <v>10</v>
      </c>
      <c r="M9" s="22"/>
      <c r="N9" s="22"/>
      <c r="O9" s="15"/>
      <c r="P9" s="15"/>
      <c r="Q9" s="22"/>
      <c r="R9" s="22"/>
      <c r="S9" s="4">
        <f>SUM(H9,J9,L9,N9,P9,R9)</f>
        <v>29</v>
      </c>
      <c r="T9" s="6">
        <v>4</v>
      </c>
      <c r="U9" s="4">
        <v>3</v>
      </c>
    </row>
    <row r="10" spans="1:21" ht="12.75">
      <c r="A10" s="4">
        <v>8</v>
      </c>
      <c r="B10" s="7" t="s">
        <v>202</v>
      </c>
      <c r="C10" s="3">
        <v>2001</v>
      </c>
      <c r="D10" s="6">
        <v>2000</v>
      </c>
      <c r="E10" s="4" t="s">
        <v>29</v>
      </c>
      <c r="F10" s="8">
        <f>VLOOKUP(C:C,Kategorie!A:B,2,FALSE)</f>
        <v>2</v>
      </c>
      <c r="G10" s="15"/>
      <c r="H10" s="15"/>
      <c r="I10" s="22"/>
      <c r="J10" s="22"/>
      <c r="K10" s="15"/>
      <c r="L10" s="15"/>
      <c r="M10" s="22">
        <v>18</v>
      </c>
      <c r="N10" s="22">
        <v>18</v>
      </c>
      <c r="O10" s="15"/>
      <c r="P10" s="15"/>
      <c r="Q10" s="22"/>
      <c r="R10" s="22"/>
      <c r="S10" s="4">
        <f>SUM(H10,J10,L10,N10,P10,R10)</f>
        <v>18</v>
      </c>
      <c r="T10" s="6">
        <v>5</v>
      </c>
      <c r="U10" s="4">
        <v>1</v>
      </c>
    </row>
    <row r="11" spans="1:21" ht="12.75">
      <c r="A11" s="4">
        <v>9</v>
      </c>
      <c r="B11" s="7" t="s">
        <v>128</v>
      </c>
      <c r="C11" s="3">
        <v>2001</v>
      </c>
      <c r="D11" s="6">
        <v>2000</v>
      </c>
      <c r="E11" s="4" t="s">
        <v>29</v>
      </c>
      <c r="F11" s="8">
        <f>VLOOKUP(C:C,Kategorie!A:B,2,FALSE)</f>
        <v>2</v>
      </c>
      <c r="G11" s="15"/>
      <c r="H11" s="15"/>
      <c r="I11" s="22">
        <v>18</v>
      </c>
      <c r="J11" s="22">
        <v>10</v>
      </c>
      <c r="K11" s="15">
        <v>27</v>
      </c>
      <c r="L11" s="15">
        <v>8</v>
      </c>
      <c r="M11" s="22"/>
      <c r="N11" s="22"/>
      <c r="O11" s="15"/>
      <c r="P11" s="15"/>
      <c r="Q11" s="22"/>
      <c r="R11" s="22"/>
      <c r="S11" s="4">
        <f>SUM(H11,J11,L11,N11,P11,R11)</f>
        <v>18</v>
      </c>
      <c r="T11" s="6">
        <v>5</v>
      </c>
      <c r="U11" s="4">
        <v>2</v>
      </c>
    </row>
    <row r="12" spans="1:21" ht="12.75">
      <c r="A12" s="4">
        <v>10</v>
      </c>
      <c r="B12" s="7" t="s">
        <v>167</v>
      </c>
      <c r="C12" s="3">
        <v>1999</v>
      </c>
      <c r="D12" s="26">
        <v>2000</v>
      </c>
      <c r="E12" s="4" t="s">
        <v>29</v>
      </c>
      <c r="F12" s="8">
        <f>VLOOKUP(C:C,Kategorie!A:B,2,FALSE)</f>
        <v>2</v>
      </c>
      <c r="G12" s="15"/>
      <c r="H12" s="15"/>
      <c r="I12" s="22"/>
      <c r="J12" s="22"/>
      <c r="K12" s="15">
        <v>13</v>
      </c>
      <c r="L12" s="15">
        <v>18</v>
      </c>
      <c r="M12" s="22"/>
      <c r="N12" s="22"/>
      <c r="O12" s="15"/>
      <c r="P12" s="15"/>
      <c r="Q12" s="22"/>
      <c r="R12" s="22"/>
      <c r="S12" s="4">
        <f>SUM(H12,J12,L12,N12,P12,R12)</f>
        <v>18</v>
      </c>
      <c r="T12" s="6">
        <v>5</v>
      </c>
      <c r="U12" s="4">
        <v>1</v>
      </c>
    </row>
    <row r="13" spans="1:21" ht="12.75">
      <c r="A13" s="4">
        <v>11</v>
      </c>
      <c r="B13" s="7" t="s">
        <v>126</v>
      </c>
      <c r="C13" s="3">
        <v>1999</v>
      </c>
      <c r="D13" s="26">
        <v>2000</v>
      </c>
      <c r="E13" s="4" t="s">
        <v>29</v>
      </c>
      <c r="F13" s="8">
        <f>VLOOKUP(C:C,Kategorie!A:B,2,FALSE)</f>
        <v>2</v>
      </c>
      <c r="G13" s="15"/>
      <c r="H13" s="15"/>
      <c r="I13" s="22">
        <v>12</v>
      </c>
      <c r="J13" s="22">
        <v>18</v>
      </c>
      <c r="K13" s="15"/>
      <c r="L13" s="15"/>
      <c r="M13" s="22"/>
      <c r="N13" s="22"/>
      <c r="O13" s="15"/>
      <c r="P13" s="15"/>
      <c r="Q13" s="22"/>
      <c r="R13" s="22"/>
      <c r="S13" s="4">
        <f>SUM(H13,J13,L13,N13,P13,R13)</f>
        <v>18</v>
      </c>
      <c r="T13" s="6">
        <v>5</v>
      </c>
      <c r="U13" s="4">
        <v>1</v>
      </c>
    </row>
    <row r="14" spans="1:21" ht="12.75">
      <c r="A14" s="4">
        <v>12</v>
      </c>
      <c r="B14" s="7" t="s">
        <v>127</v>
      </c>
      <c r="C14" s="3">
        <v>1999</v>
      </c>
      <c r="D14" s="6">
        <v>2000</v>
      </c>
      <c r="E14" s="4" t="s">
        <v>29</v>
      </c>
      <c r="F14" s="8">
        <f>VLOOKUP(C:C,Kategorie!A:B,2,FALSE)</f>
        <v>2</v>
      </c>
      <c r="G14" s="15"/>
      <c r="H14" s="15"/>
      <c r="I14" s="22">
        <v>13</v>
      </c>
      <c r="J14" s="22">
        <v>15</v>
      </c>
      <c r="K14" s="15"/>
      <c r="L14" s="15"/>
      <c r="M14" s="22"/>
      <c r="N14" s="22"/>
      <c r="O14" s="15"/>
      <c r="P14" s="15"/>
      <c r="Q14" s="22"/>
      <c r="R14" s="22"/>
      <c r="S14" s="4">
        <f>SUM(H14,J14,L14,N14,P14,R14)</f>
        <v>15</v>
      </c>
      <c r="T14" s="6">
        <v>9</v>
      </c>
      <c r="U14" s="4">
        <v>1</v>
      </c>
    </row>
    <row r="15" spans="1:21" ht="12.75">
      <c r="A15" s="4">
        <v>13</v>
      </c>
      <c r="B15" s="7" t="s">
        <v>66</v>
      </c>
      <c r="C15" s="3">
        <v>1998</v>
      </c>
      <c r="D15" s="26">
        <v>2000</v>
      </c>
      <c r="E15" s="4" t="s">
        <v>29</v>
      </c>
      <c r="F15" s="8">
        <f>VLOOKUP(C:C,Kategorie!A:B,2,FALSE)</f>
        <v>2</v>
      </c>
      <c r="G15" s="15">
        <v>20</v>
      </c>
      <c r="H15" s="15">
        <v>15</v>
      </c>
      <c r="I15" s="22"/>
      <c r="J15" s="22"/>
      <c r="K15" s="15"/>
      <c r="L15" s="15"/>
      <c r="M15" s="22"/>
      <c r="N15" s="22"/>
      <c r="O15" s="15"/>
      <c r="P15" s="15"/>
      <c r="Q15" s="22"/>
      <c r="R15" s="22"/>
      <c r="S15" s="4">
        <f>SUM(H15,J15,L15,N15,P15,R15)</f>
        <v>15</v>
      </c>
      <c r="T15" s="6">
        <v>9</v>
      </c>
      <c r="U15" s="4">
        <v>1</v>
      </c>
    </row>
    <row r="16" spans="1:21" ht="12.75">
      <c r="A16" s="4">
        <v>14</v>
      </c>
      <c r="B16" s="7" t="s">
        <v>73</v>
      </c>
      <c r="C16" s="3">
        <v>2000</v>
      </c>
      <c r="D16" s="6">
        <v>2000</v>
      </c>
      <c r="E16" s="4" t="s">
        <v>29</v>
      </c>
      <c r="F16" s="8">
        <f>VLOOKUP(C:C,Kategorie!A:B,2,FALSE)</f>
        <v>2</v>
      </c>
      <c r="G16" s="15">
        <v>29</v>
      </c>
      <c r="H16" s="15">
        <v>8</v>
      </c>
      <c r="I16" s="22"/>
      <c r="J16" s="22"/>
      <c r="K16" s="15"/>
      <c r="L16" s="15"/>
      <c r="M16" s="22"/>
      <c r="N16" s="22"/>
      <c r="O16" s="15"/>
      <c r="P16" s="15"/>
      <c r="Q16" s="22"/>
      <c r="R16" s="22"/>
      <c r="S16" s="4">
        <f>SUM(H16,J16,L16,N16,P16,R16)</f>
        <v>8</v>
      </c>
      <c r="T16" s="6">
        <v>11</v>
      </c>
      <c r="U16" s="4">
        <v>1</v>
      </c>
    </row>
    <row r="17" spans="1:21" ht="12.75">
      <c r="A17" s="4">
        <v>16</v>
      </c>
      <c r="B17" s="7" t="s">
        <v>74</v>
      </c>
      <c r="C17" s="3">
        <v>2000</v>
      </c>
      <c r="D17" s="26">
        <v>2000</v>
      </c>
      <c r="E17" s="4" t="s">
        <v>29</v>
      </c>
      <c r="F17" s="8">
        <f>VLOOKUP(C:C,Kategorie!A:B,2,FALSE)</f>
        <v>2</v>
      </c>
      <c r="G17" s="15">
        <v>30</v>
      </c>
      <c r="H17" s="15">
        <v>6</v>
      </c>
      <c r="I17" s="22"/>
      <c r="J17" s="22"/>
      <c r="K17" s="15"/>
      <c r="L17" s="15"/>
      <c r="M17" s="22"/>
      <c r="N17" s="22"/>
      <c r="O17" s="15"/>
      <c r="P17" s="15"/>
      <c r="Q17" s="22"/>
      <c r="R17" s="22"/>
      <c r="S17" s="4">
        <f>SUM(H17,J17,L17,N17,P17,R17)</f>
        <v>6</v>
      </c>
      <c r="T17" s="6">
        <v>12</v>
      </c>
      <c r="U17" s="4">
        <v>1</v>
      </c>
    </row>
    <row r="18" spans="1:21" ht="12.75">
      <c r="A18" s="4">
        <v>17</v>
      </c>
      <c r="B18" s="7" t="s">
        <v>173</v>
      </c>
      <c r="C18" s="3">
        <v>2001</v>
      </c>
      <c r="D18" s="6">
        <v>2000</v>
      </c>
      <c r="E18" s="4" t="s">
        <v>29</v>
      </c>
      <c r="F18" s="8">
        <f>VLOOKUP(C:C,Kategorie!A:B,2,FALSE)</f>
        <v>2</v>
      </c>
      <c r="G18" s="15"/>
      <c r="H18" s="15"/>
      <c r="I18" s="22"/>
      <c r="J18" s="22"/>
      <c r="K18" s="15">
        <v>36</v>
      </c>
      <c r="L18" s="15">
        <v>6</v>
      </c>
      <c r="M18" s="22"/>
      <c r="N18" s="22"/>
      <c r="O18" s="15"/>
      <c r="P18" s="15"/>
      <c r="Q18" s="22"/>
      <c r="R18" s="22"/>
      <c r="S18" s="4">
        <f>SUM(H18,J18,L18,N18,P18,R18)</f>
        <v>6</v>
      </c>
      <c r="T18" s="6">
        <v>12</v>
      </c>
      <c r="U18" s="4">
        <v>1</v>
      </c>
    </row>
    <row r="19" spans="1:21" ht="12.75">
      <c r="A19" s="4">
        <v>18</v>
      </c>
      <c r="B19" s="7" t="s">
        <v>174</v>
      </c>
      <c r="C19" s="3">
        <v>2001</v>
      </c>
      <c r="D19" s="6">
        <v>2000</v>
      </c>
      <c r="E19" s="4" t="s">
        <v>29</v>
      </c>
      <c r="F19" s="8">
        <f>VLOOKUP(C:C,Kategorie!A:B,2,FALSE)</f>
        <v>2</v>
      </c>
      <c r="G19" s="15"/>
      <c r="H19" s="15"/>
      <c r="I19" s="22"/>
      <c r="J19" s="22"/>
      <c r="K19" s="15">
        <v>37</v>
      </c>
      <c r="L19" s="15">
        <v>4</v>
      </c>
      <c r="M19" s="22"/>
      <c r="N19" s="22"/>
      <c r="O19" s="15"/>
      <c r="P19" s="15"/>
      <c r="Q19" s="22"/>
      <c r="R19" s="22"/>
      <c r="S19" s="4">
        <f>SUM(H19,J19,L19,N19,P19,R19)</f>
        <v>4</v>
      </c>
      <c r="T19" s="6">
        <v>14</v>
      </c>
      <c r="U19" s="4">
        <v>1</v>
      </c>
    </row>
    <row r="20" spans="1:21" ht="12.75">
      <c r="A20" s="4">
        <v>19</v>
      </c>
      <c r="B20" s="7" t="s">
        <v>132</v>
      </c>
      <c r="C20" s="3">
        <v>2001</v>
      </c>
      <c r="D20" s="6">
        <v>2000</v>
      </c>
      <c r="E20" s="4" t="s">
        <v>29</v>
      </c>
      <c r="F20" s="8">
        <f>VLOOKUP(C:C,Kategorie!A:B,2,FALSE)</f>
        <v>2</v>
      </c>
      <c r="G20" s="15"/>
      <c r="H20" s="15"/>
      <c r="I20" s="22">
        <v>29</v>
      </c>
      <c r="J20" s="22">
        <v>4</v>
      </c>
      <c r="K20" s="15"/>
      <c r="L20" s="15"/>
      <c r="M20" s="22"/>
      <c r="N20" s="22"/>
      <c r="O20" s="15"/>
      <c r="P20" s="15"/>
      <c r="Q20" s="22"/>
      <c r="R20" s="22"/>
      <c r="S20" s="4">
        <f>SUM(H20,J20,L20,N20,P20,R20)</f>
        <v>4</v>
      </c>
      <c r="T20" s="6">
        <v>14</v>
      </c>
      <c r="U20" s="4">
        <v>1</v>
      </c>
    </row>
    <row r="21" spans="1:21" ht="12.75">
      <c r="A21" s="4">
        <v>20</v>
      </c>
      <c r="B21" s="7" t="s">
        <v>76</v>
      </c>
      <c r="C21" s="3">
        <v>2000</v>
      </c>
      <c r="D21" s="26">
        <v>2000</v>
      </c>
      <c r="E21" s="4" t="s">
        <v>29</v>
      </c>
      <c r="F21" s="8">
        <f>VLOOKUP(C:C,Kategorie!A:B,2,FALSE)</f>
        <v>2</v>
      </c>
      <c r="G21" s="15">
        <v>32</v>
      </c>
      <c r="H21" s="15">
        <v>4</v>
      </c>
      <c r="I21" s="22"/>
      <c r="J21" s="22"/>
      <c r="K21" s="15"/>
      <c r="L21" s="15"/>
      <c r="M21" s="22"/>
      <c r="N21" s="22"/>
      <c r="O21" s="15"/>
      <c r="P21" s="15"/>
      <c r="Q21" s="22"/>
      <c r="R21" s="22"/>
      <c r="S21" s="4">
        <f>SUM(H21,J21,L21,N21,P21,R21)</f>
        <v>4</v>
      </c>
      <c r="T21" s="6">
        <v>14</v>
      </c>
      <c r="U21" s="4">
        <v>1</v>
      </c>
    </row>
    <row r="22" spans="1:21" ht="12.75">
      <c r="A22" s="4">
        <v>21</v>
      </c>
      <c r="B22" s="7" t="s">
        <v>77</v>
      </c>
      <c r="C22" s="3">
        <v>2000</v>
      </c>
      <c r="D22" s="6">
        <v>2000</v>
      </c>
      <c r="E22" s="4" t="s">
        <v>29</v>
      </c>
      <c r="F22" s="8">
        <f>VLOOKUP(C:C,Kategorie!A:B,2,FALSE)</f>
        <v>2</v>
      </c>
      <c r="G22" s="15">
        <v>33</v>
      </c>
      <c r="H22" s="15">
        <v>3</v>
      </c>
      <c r="I22" s="22"/>
      <c r="J22" s="22"/>
      <c r="K22" s="15"/>
      <c r="L22" s="15"/>
      <c r="M22" s="22"/>
      <c r="N22" s="22"/>
      <c r="O22" s="15"/>
      <c r="P22" s="15"/>
      <c r="Q22" s="22"/>
      <c r="R22" s="22"/>
      <c r="S22" s="4">
        <f>SUM(H22,J22,L22,N22,P22,R22)</f>
        <v>3</v>
      </c>
      <c r="T22" s="6">
        <v>17</v>
      </c>
      <c r="U22" s="4">
        <v>1</v>
      </c>
    </row>
    <row r="23" spans="1:21" ht="12.75">
      <c r="A23" s="4">
        <v>22</v>
      </c>
      <c r="B23" s="7" t="s">
        <v>52</v>
      </c>
      <c r="C23" s="3">
        <v>1997</v>
      </c>
      <c r="D23" s="6">
        <v>2000</v>
      </c>
      <c r="E23" s="4" t="s">
        <v>29</v>
      </c>
      <c r="F23" s="8">
        <f>VLOOKUP(C:C,Kategorie!A:B,2,FALSE)</f>
        <v>3</v>
      </c>
      <c r="G23" s="15">
        <v>5</v>
      </c>
      <c r="H23" s="15">
        <v>21</v>
      </c>
      <c r="I23" s="22">
        <v>7</v>
      </c>
      <c r="J23" s="22">
        <v>21</v>
      </c>
      <c r="K23" s="15">
        <v>6</v>
      </c>
      <c r="L23" s="15">
        <v>21</v>
      </c>
      <c r="M23" s="22"/>
      <c r="N23" s="22"/>
      <c r="O23" s="15"/>
      <c r="P23" s="15"/>
      <c r="Q23" s="22"/>
      <c r="R23" s="22"/>
      <c r="S23" s="4">
        <f>SUM(H23,J23,L23,N23,P23,R23)</f>
        <v>63</v>
      </c>
      <c r="T23" s="32">
        <v>1</v>
      </c>
      <c r="U23" s="4">
        <v>3</v>
      </c>
    </row>
    <row r="24" spans="1:21" ht="12.75">
      <c r="A24" s="4">
        <v>23</v>
      </c>
      <c r="B24" s="7" t="s">
        <v>129</v>
      </c>
      <c r="C24" s="3">
        <v>1997</v>
      </c>
      <c r="D24" s="26">
        <v>2000</v>
      </c>
      <c r="E24" s="4" t="s">
        <v>29</v>
      </c>
      <c r="F24" s="8">
        <f>VLOOKUP(C:C,Kategorie!A:B,2,FALSE)</f>
        <v>3</v>
      </c>
      <c r="G24" s="15"/>
      <c r="H24" s="15"/>
      <c r="I24" s="22">
        <v>19</v>
      </c>
      <c r="J24" s="22">
        <v>18</v>
      </c>
      <c r="K24" s="15">
        <v>18</v>
      </c>
      <c r="L24" s="15">
        <v>15</v>
      </c>
      <c r="M24" s="22"/>
      <c r="N24" s="22"/>
      <c r="O24" s="15"/>
      <c r="P24" s="15"/>
      <c r="Q24" s="22"/>
      <c r="R24" s="22"/>
      <c r="S24" s="4">
        <f>SUM(H24,J24,L24,N24,P24,R24)</f>
        <v>33</v>
      </c>
      <c r="T24" s="32">
        <v>2</v>
      </c>
      <c r="U24" s="4">
        <v>2</v>
      </c>
    </row>
    <row r="25" spans="1:21" ht="12.75">
      <c r="A25" s="4">
        <v>24</v>
      </c>
      <c r="B25" s="7" t="s">
        <v>96</v>
      </c>
      <c r="C25" s="3">
        <v>1996</v>
      </c>
      <c r="D25" s="6">
        <v>2000</v>
      </c>
      <c r="E25" s="4" t="s">
        <v>29</v>
      </c>
      <c r="F25" s="8">
        <f>VLOOKUP(C:C,Kategorie!A:B,2,FALSE)</f>
        <v>3</v>
      </c>
      <c r="G25" s="15"/>
      <c r="H25" s="15"/>
      <c r="I25" s="22"/>
      <c r="J25" s="22"/>
      <c r="K25" s="15">
        <v>12</v>
      </c>
      <c r="L25" s="15">
        <v>18</v>
      </c>
      <c r="M25" s="22"/>
      <c r="N25" s="22"/>
      <c r="O25" s="15"/>
      <c r="P25" s="15"/>
      <c r="Q25" s="22"/>
      <c r="R25" s="22"/>
      <c r="S25" s="4">
        <f>SUM(H25,J25,L25,N25,P25,R25)</f>
        <v>18</v>
      </c>
      <c r="T25" s="32">
        <v>3</v>
      </c>
      <c r="U25" s="4">
        <v>1</v>
      </c>
    </row>
    <row r="26" spans="1:21" ht="12.75">
      <c r="A26" s="4">
        <v>25</v>
      </c>
      <c r="B26" s="7" t="s">
        <v>61</v>
      </c>
      <c r="C26" s="3">
        <v>1997</v>
      </c>
      <c r="D26" s="6">
        <v>2000</v>
      </c>
      <c r="E26" s="4" t="s">
        <v>29</v>
      </c>
      <c r="F26" s="8">
        <f>VLOOKUP(C:C,Kategorie!A:B,2,FALSE)</f>
        <v>3</v>
      </c>
      <c r="G26" s="15">
        <v>15</v>
      </c>
      <c r="H26" s="15">
        <v>18</v>
      </c>
      <c r="I26" s="22"/>
      <c r="J26" s="22"/>
      <c r="K26" s="15"/>
      <c r="L26" s="15"/>
      <c r="M26" s="22"/>
      <c r="N26" s="22"/>
      <c r="O26" s="15"/>
      <c r="P26" s="15"/>
      <c r="Q26" s="22"/>
      <c r="R26" s="22"/>
      <c r="S26" s="4">
        <f>SUM(H26,J26,L26,N26,P26,R26)</f>
        <v>18</v>
      </c>
      <c r="T26" s="32">
        <v>3</v>
      </c>
      <c r="U26" s="4">
        <v>1</v>
      </c>
    </row>
    <row r="27" spans="1:21" ht="12.75">
      <c r="A27" s="4">
        <v>26</v>
      </c>
      <c r="B27" s="7" t="s">
        <v>130</v>
      </c>
      <c r="C27" s="3">
        <v>1997</v>
      </c>
      <c r="D27" s="6">
        <v>2000</v>
      </c>
      <c r="E27" s="4" t="s">
        <v>29</v>
      </c>
      <c r="F27" s="8">
        <f>VLOOKUP(C:C,Kategorie!A:B,2,FALSE)</f>
        <v>3</v>
      </c>
      <c r="G27" s="15"/>
      <c r="H27" s="15"/>
      <c r="I27" s="22">
        <v>21</v>
      </c>
      <c r="J27" s="22">
        <v>15</v>
      </c>
      <c r="K27" s="15"/>
      <c r="L27" s="15"/>
      <c r="M27" s="22"/>
      <c r="N27" s="22"/>
      <c r="O27" s="15"/>
      <c r="P27" s="15"/>
      <c r="Q27" s="22"/>
      <c r="R27" s="22"/>
      <c r="S27" s="4">
        <f>SUM(H27,J27,L27,N27,P27,R27)</f>
        <v>15</v>
      </c>
      <c r="T27" s="6">
        <v>5</v>
      </c>
      <c r="U27" s="4">
        <v>1</v>
      </c>
    </row>
    <row r="28" spans="1:21" ht="12.75">
      <c r="A28" s="4">
        <v>27</v>
      </c>
      <c r="B28" s="7" t="s">
        <v>80</v>
      </c>
      <c r="C28" s="3">
        <v>1986</v>
      </c>
      <c r="D28" s="26">
        <v>2000</v>
      </c>
      <c r="E28" s="4" t="s">
        <v>29</v>
      </c>
      <c r="F28" s="8">
        <f>VLOOKUP(C:C,Kategorie!A:B,2,FALSE)</f>
        <v>4</v>
      </c>
      <c r="G28" s="15">
        <v>36</v>
      </c>
      <c r="H28" s="15">
        <v>21</v>
      </c>
      <c r="I28" s="22">
        <v>40</v>
      </c>
      <c r="J28" s="22">
        <v>21</v>
      </c>
      <c r="K28" s="15"/>
      <c r="L28" s="15"/>
      <c r="M28" s="22"/>
      <c r="N28" s="22"/>
      <c r="O28" s="15"/>
      <c r="P28" s="15"/>
      <c r="Q28" s="22"/>
      <c r="R28" s="22"/>
      <c r="S28" s="4">
        <f>SUM(H28,J28,L28,N28,P28,R28)</f>
        <v>42</v>
      </c>
      <c r="T28" s="32">
        <v>1</v>
      </c>
      <c r="U28" s="4">
        <v>2</v>
      </c>
    </row>
    <row r="29" spans="1:21" ht="12.75">
      <c r="A29" s="4">
        <v>28</v>
      </c>
      <c r="B29" s="7" t="s">
        <v>204</v>
      </c>
      <c r="C29" s="3">
        <v>1978</v>
      </c>
      <c r="D29" s="6">
        <v>2000</v>
      </c>
      <c r="E29" s="4" t="s">
        <v>29</v>
      </c>
      <c r="F29" s="8">
        <f>VLOOKUP(C:C,Kategorie!A:B,2,FALSE)</f>
        <v>4</v>
      </c>
      <c r="G29" s="15"/>
      <c r="H29" s="15"/>
      <c r="I29" s="22"/>
      <c r="J29" s="22"/>
      <c r="K29" s="15"/>
      <c r="L29" s="15"/>
      <c r="M29" s="22">
        <v>23</v>
      </c>
      <c r="N29" s="22">
        <v>21</v>
      </c>
      <c r="O29" s="15"/>
      <c r="P29" s="15"/>
      <c r="Q29" s="22"/>
      <c r="R29" s="22"/>
      <c r="S29" s="4">
        <f>SUM(H29,J29,L29,N29,P29,R29)</f>
        <v>21</v>
      </c>
      <c r="T29" s="32">
        <v>2</v>
      </c>
      <c r="U29" s="4">
        <v>1</v>
      </c>
    </row>
    <row r="30" spans="1:21" ht="12.75">
      <c r="A30" s="4">
        <v>29</v>
      </c>
      <c r="B30" s="7" t="s">
        <v>208</v>
      </c>
      <c r="C30" s="3">
        <v>1986</v>
      </c>
      <c r="D30" s="6">
        <v>2000</v>
      </c>
      <c r="E30" s="4" t="s">
        <v>29</v>
      </c>
      <c r="F30" s="8">
        <f>VLOOKUP(C:C,Kategorie!A:B,2,FALSE)</f>
        <v>4</v>
      </c>
      <c r="G30" s="15"/>
      <c r="H30" s="15"/>
      <c r="I30" s="22"/>
      <c r="J30" s="22"/>
      <c r="K30" s="15"/>
      <c r="L30" s="15"/>
      <c r="M30" s="22">
        <v>33</v>
      </c>
      <c r="N30" s="22">
        <v>18</v>
      </c>
      <c r="O30" s="15"/>
      <c r="P30" s="15"/>
      <c r="Q30" s="22"/>
      <c r="R30" s="22"/>
      <c r="S30" s="4">
        <f>SUM(H30,J30,L30,N30,P30,R30)</f>
        <v>18</v>
      </c>
      <c r="T30" s="32">
        <v>3</v>
      </c>
      <c r="U30" s="4">
        <v>1</v>
      </c>
    </row>
    <row r="31" spans="1:21" ht="12.75">
      <c r="A31" s="4">
        <v>30</v>
      </c>
      <c r="B31" s="7" t="s">
        <v>79</v>
      </c>
      <c r="C31" s="3">
        <v>1965</v>
      </c>
      <c r="D31" s="6">
        <v>2000</v>
      </c>
      <c r="E31" s="4" t="s">
        <v>29</v>
      </c>
      <c r="F31" s="8">
        <f>VLOOKUP(C:C,Kategorie!A:B,2,FALSE)</f>
        <v>5</v>
      </c>
      <c r="G31" s="15">
        <v>35</v>
      </c>
      <c r="H31" s="15">
        <v>21</v>
      </c>
      <c r="I31" s="22">
        <v>37</v>
      </c>
      <c r="J31" s="22">
        <v>18</v>
      </c>
      <c r="K31" s="15">
        <v>39</v>
      </c>
      <c r="L31" s="15">
        <v>15</v>
      </c>
      <c r="M31" s="22">
        <v>19</v>
      </c>
      <c r="N31" s="22">
        <v>21</v>
      </c>
      <c r="O31" s="15"/>
      <c r="P31" s="15"/>
      <c r="Q31" s="22"/>
      <c r="R31" s="22"/>
      <c r="S31" s="4">
        <f>SUM(H31,J31,L31,N31,P31,R31)</f>
        <v>75</v>
      </c>
      <c r="T31" s="32">
        <v>1</v>
      </c>
      <c r="U31" s="4">
        <v>4</v>
      </c>
    </row>
    <row r="32" spans="1:21" ht="12.75">
      <c r="A32" s="4">
        <v>31</v>
      </c>
      <c r="B32" s="7" t="s">
        <v>133</v>
      </c>
      <c r="C32" s="3">
        <v>1965</v>
      </c>
      <c r="D32" s="6">
        <v>2000</v>
      </c>
      <c r="E32" s="4" t="s">
        <v>29</v>
      </c>
      <c r="F32" s="8">
        <f>VLOOKUP(C:C,Kategorie!A:B,2,FALSE)</f>
        <v>5</v>
      </c>
      <c r="G32" s="15"/>
      <c r="H32" s="15"/>
      <c r="I32" s="22">
        <v>32</v>
      </c>
      <c r="J32" s="22">
        <v>21</v>
      </c>
      <c r="K32" s="15">
        <v>33</v>
      </c>
      <c r="L32" s="15">
        <v>18</v>
      </c>
      <c r="M32" s="22">
        <v>22</v>
      </c>
      <c r="N32" s="22">
        <v>18</v>
      </c>
      <c r="O32" s="15"/>
      <c r="P32" s="15"/>
      <c r="Q32" s="22"/>
      <c r="R32" s="22"/>
      <c r="S32" s="4">
        <f>SUM(H32,J32,L32,N32,P32,R32)</f>
        <v>57</v>
      </c>
      <c r="T32" s="32">
        <v>2</v>
      </c>
      <c r="U32" s="4">
        <v>3</v>
      </c>
    </row>
    <row r="33" spans="1:21" ht="12.75">
      <c r="A33" s="4">
        <v>32</v>
      </c>
      <c r="B33" s="7" t="s">
        <v>171</v>
      </c>
      <c r="C33" s="3">
        <v>1976</v>
      </c>
      <c r="D33" s="6">
        <v>2000</v>
      </c>
      <c r="E33" s="4" t="s">
        <v>29</v>
      </c>
      <c r="F33" s="8">
        <f>VLOOKUP(C:C,Kategorie!A:B,2,FALSE)</f>
        <v>5</v>
      </c>
      <c r="G33" s="15"/>
      <c r="H33" s="15"/>
      <c r="I33" s="22"/>
      <c r="J33" s="22"/>
      <c r="K33" s="15">
        <v>32</v>
      </c>
      <c r="L33" s="15">
        <v>21</v>
      </c>
      <c r="M33" s="22"/>
      <c r="N33" s="22"/>
      <c r="O33" s="15"/>
      <c r="P33" s="15"/>
      <c r="Q33" s="22"/>
      <c r="R33" s="22"/>
      <c r="S33" s="4">
        <f>SUM(H33,J33,L33,N33,P33,R33)</f>
        <v>21</v>
      </c>
      <c r="T33" s="32">
        <v>3</v>
      </c>
      <c r="U33" s="4">
        <v>1</v>
      </c>
    </row>
    <row r="34" spans="1:21" ht="12.75">
      <c r="A34" s="4">
        <v>33</v>
      </c>
      <c r="B34" s="7" t="s">
        <v>36</v>
      </c>
      <c r="C34" s="3">
        <v>2006</v>
      </c>
      <c r="D34" s="26">
        <v>2000</v>
      </c>
      <c r="E34" s="4" t="s">
        <v>24</v>
      </c>
      <c r="F34" s="8">
        <f>VLOOKUP(C:C,Kategorie!A:B,2,FALSE)</f>
        <v>0</v>
      </c>
      <c r="G34" s="15">
        <v>26</v>
      </c>
      <c r="H34" s="15">
        <v>21</v>
      </c>
      <c r="I34" s="22">
        <v>34</v>
      </c>
      <c r="J34" s="22">
        <v>21</v>
      </c>
      <c r="K34" s="15"/>
      <c r="L34" s="15"/>
      <c r="M34" s="22">
        <v>31</v>
      </c>
      <c r="N34" s="22">
        <v>21</v>
      </c>
      <c r="O34" s="15"/>
      <c r="P34" s="15"/>
      <c r="Q34" s="22"/>
      <c r="R34" s="22"/>
      <c r="S34" s="4">
        <f>SUM(H34,J34,L34,N34,P34,R34)</f>
        <v>63</v>
      </c>
      <c r="T34" s="32">
        <v>1</v>
      </c>
      <c r="U34" s="4">
        <v>3</v>
      </c>
    </row>
    <row r="35" spans="1:21" ht="12.75">
      <c r="A35" s="4">
        <v>34</v>
      </c>
      <c r="B35" s="7" t="s">
        <v>33</v>
      </c>
      <c r="C35" s="3">
        <v>2006</v>
      </c>
      <c r="D35" s="6">
        <v>2000</v>
      </c>
      <c r="E35" s="4" t="s">
        <v>24</v>
      </c>
      <c r="F35" s="8">
        <f>VLOOKUP(C:C,Kategorie!A:B,2,FALSE)</f>
        <v>0</v>
      </c>
      <c r="G35" s="15"/>
      <c r="H35" s="15"/>
      <c r="I35" s="22">
        <v>36</v>
      </c>
      <c r="J35" s="22">
        <v>18</v>
      </c>
      <c r="K35" s="15">
        <v>31</v>
      </c>
      <c r="L35" s="15">
        <v>21</v>
      </c>
      <c r="M35" s="22"/>
      <c r="N35" s="22"/>
      <c r="O35" s="15"/>
      <c r="P35" s="15"/>
      <c r="Q35" s="22"/>
      <c r="R35" s="22"/>
      <c r="S35" s="4">
        <f>SUM(H35,J35,L35,N35,P35,R35)</f>
        <v>39</v>
      </c>
      <c r="T35" s="32">
        <v>2</v>
      </c>
      <c r="U35" s="4">
        <v>2</v>
      </c>
    </row>
    <row r="36" spans="1:21" ht="12.75">
      <c r="A36" s="4">
        <v>35</v>
      </c>
      <c r="B36" s="7" t="s">
        <v>25</v>
      </c>
      <c r="C36" s="3">
        <v>2004</v>
      </c>
      <c r="D36" s="6">
        <v>2000</v>
      </c>
      <c r="E36" s="4" t="s">
        <v>24</v>
      </c>
      <c r="F36" s="8">
        <f>VLOOKUP(C:C,Kategorie!A:B,2,FALSE)</f>
        <v>1</v>
      </c>
      <c r="G36" s="15">
        <v>25</v>
      </c>
      <c r="H36" s="15">
        <v>21</v>
      </c>
      <c r="I36" s="22">
        <v>30</v>
      </c>
      <c r="J36" s="22">
        <v>21</v>
      </c>
      <c r="K36" s="15">
        <v>29</v>
      </c>
      <c r="L36" s="15">
        <v>21</v>
      </c>
      <c r="M36" s="22">
        <v>14</v>
      </c>
      <c r="N36" s="22">
        <v>21</v>
      </c>
      <c r="O36" s="15"/>
      <c r="P36" s="15"/>
      <c r="Q36" s="22"/>
      <c r="R36" s="22"/>
      <c r="S36" s="4">
        <f>SUM(H36,J36,L36,N36,P36,R36)</f>
        <v>84</v>
      </c>
      <c r="T36" s="32">
        <v>1</v>
      </c>
      <c r="U36" s="4">
        <v>4</v>
      </c>
    </row>
    <row r="37" spans="1:21" ht="12.75">
      <c r="A37" s="4">
        <v>36</v>
      </c>
      <c r="B37" s="7" t="s">
        <v>23</v>
      </c>
      <c r="C37" s="3">
        <v>2003</v>
      </c>
      <c r="D37" s="6">
        <v>2000</v>
      </c>
      <c r="E37" s="4" t="s">
        <v>24</v>
      </c>
      <c r="F37" s="8">
        <f>VLOOKUP(C:C,Kategorie!A:B,2,FALSE)</f>
        <v>1</v>
      </c>
      <c r="G37" s="15"/>
      <c r="H37" s="15"/>
      <c r="I37" s="22">
        <v>33</v>
      </c>
      <c r="J37" s="22">
        <v>18</v>
      </c>
      <c r="K37" s="15">
        <v>30</v>
      </c>
      <c r="L37" s="15">
        <v>18</v>
      </c>
      <c r="M37" s="22">
        <v>29</v>
      </c>
      <c r="N37" s="22">
        <v>18</v>
      </c>
      <c r="O37" s="15"/>
      <c r="P37" s="15"/>
      <c r="Q37" s="22"/>
      <c r="R37" s="22"/>
      <c r="S37" s="4">
        <f>SUM(H37,J37,L37,N37,P37,R37)</f>
        <v>54</v>
      </c>
      <c r="T37" s="32">
        <v>2</v>
      </c>
      <c r="U37" s="4">
        <v>3</v>
      </c>
    </row>
    <row r="38" spans="1:21" ht="12.75">
      <c r="A38" s="4">
        <v>37</v>
      </c>
      <c r="B38" s="7" t="s">
        <v>165</v>
      </c>
      <c r="C38" s="3">
        <v>1998</v>
      </c>
      <c r="D38" s="6">
        <v>2000</v>
      </c>
      <c r="E38" s="4" t="s">
        <v>24</v>
      </c>
      <c r="F38" s="8">
        <f>VLOOKUP(C:C,Kategorie!A:B,2,FALSE)</f>
        <v>2</v>
      </c>
      <c r="G38" s="15"/>
      <c r="H38" s="15"/>
      <c r="I38" s="22">
        <v>2</v>
      </c>
      <c r="J38" s="22">
        <v>21</v>
      </c>
      <c r="K38" s="15">
        <v>2</v>
      </c>
      <c r="L38" s="15">
        <v>21</v>
      </c>
      <c r="M38" s="22"/>
      <c r="N38" s="22"/>
      <c r="O38" s="15"/>
      <c r="P38" s="15"/>
      <c r="Q38" s="22"/>
      <c r="R38" s="22"/>
      <c r="S38" s="4">
        <f>SUM(H38,J38,L38,N38,P38,R38)</f>
        <v>42</v>
      </c>
      <c r="T38" s="32">
        <v>1</v>
      </c>
      <c r="U38" s="4">
        <v>2</v>
      </c>
    </row>
    <row r="39" spans="1:21" ht="12.75">
      <c r="A39" s="4">
        <v>15</v>
      </c>
      <c r="B39" s="7" t="s">
        <v>54</v>
      </c>
      <c r="C39" s="3">
        <v>2001</v>
      </c>
      <c r="D39" s="26">
        <v>2000</v>
      </c>
      <c r="E39" s="4" t="s">
        <v>24</v>
      </c>
      <c r="F39" s="8">
        <f>VLOOKUP(C:C,Kategorie!A:B,2,FALSE)</f>
        <v>2</v>
      </c>
      <c r="G39" s="15">
        <v>8</v>
      </c>
      <c r="H39" s="15">
        <v>15</v>
      </c>
      <c r="I39" s="22">
        <v>11</v>
      </c>
      <c r="J39" s="22">
        <v>13</v>
      </c>
      <c r="K39" s="15">
        <v>9</v>
      </c>
      <c r="L39" s="15">
        <v>13</v>
      </c>
      <c r="M39" s="22"/>
      <c r="N39" s="22"/>
      <c r="O39" s="15"/>
      <c r="P39" s="15"/>
      <c r="Q39" s="22"/>
      <c r="R39" s="22"/>
      <c r="S39" s="4">
        <f>SUM(H39,J39,L39,N39,P39,R39)</f>
        <v>41</v>
      </c>
      <c r="T39" s="32">
        <v>2</v>
      </c>
      <c r="U39" s="4">
        <v>3</v>
      </c>
    </row>
    <row r="40" spans="1:21" ht="12.75">
      <c r="A40" s="4">
        <v>38</v>
      </c>
      <c r="B40" s="7" t="s">
        <v>199</v>
      </c>
      <c r="C40" s="3">
        <v>2002</v>
      </c>
      <c r="D40" s="26">
        <v>2000</v>
      </c>
      <c r="E40" s="4" t="s">
        <v>24</v>
      </c>
      <c r="F40" s="8">
        <f>VLOOKUP(C:C,Kategorie!A:B,2,FALSE)</f>
        <v>2</v>
      </c>
      <c r="G40" s="15">
        <v>6</v>
      </c>
      <c r="H40" s="15">
        <v>21</v>
      </c>
      <c r="I40" s="22"/>
      <c r="J40" s="22"/>
      <c r="K40" s="15"/>
      <c r="L40" s="15"/>
      <c r="M40" s="22">
        <v>9</v>
      </c>
      <c r="N40" s="22">
        <v>15</v>
      </c>
      <c r="O40" s="15"/>
      <c r="P40" s="15"/>
      <c r="Q40" s="22"/>
      <c r="R40" s="22"/>
      <c r="S40" s="4">
        <f>SUM(H40,J40,L40,N40,P40,R40)</f>
        <v>36</v>
      </c>
      <c r="T40" s="32">
        <v>3</v>
      </c>
      <c r="U40" s="4">
        <v>2</v>
      </c>
    </row>
    <row r="41" spans="1:21" ht="12.75">
      <c r="A41" s="4">
        <v>39</v>
      </c>
      <c r="B41" s="7" t="s">
        <v>125</v>
      </c>
      <c r="C41" s="3">
        <v>1998</v>
      </c>
      <c r="D41" s="6">
        <v>2000</v>
      </c>
      <c r="E41" s="4" t="s">
        <v>24</v>
      </c>
      <c r="F41" s="8">
        <f>VLOOKUP(C:C,Kategorie!A:B,2,FALSE)</f>
        <v>2</v>
      </c>
      <c r="G41" s="15"/>
      <c r="H41" s="15"/>
      <c r="I41" s="22">
        <v>10</v>
      </c>
      <c r="J41" s="22">
        <v>15</v>
      </c>
      <c r="K41" s="15">
        <v>7</v>
      </c>
      <c r="L41" s="15">
        <v>18</v>
      </c>
      <c r="M41" s="22"/>
      <c r="N41" s="22"/>
      <c r="O41" s="15"/>
      <c r="P41" s="15"/>
      <c r="Q41" s="22"/>
      <c r="R41" s="22"/>
      <c r="S41" s="4">
        <f>SUM(H41,J41,L41,N41,P41,R41)</f>
        <v>33</v>
      </c>
      <c r="T41" s="6">
        <v>4</v>
      </c>
      <c r="U41" s="4">
        <v>2</v>
      </c>
    </row>
    <row r="42" spans="1:21" ht="12.75">
      <c r="A42" s="4">
        <v>40</v>
      </c>
      <c r="B42" s="7" t="s">
        <v>60</v>
      </c>
      <c r="C42" s="3">
        <v>2001</v>
      </c>
      <c r="D42" s="26">
        <v>2000</v>
      </c>
      <c r="E42" s="4" t="s">
        <v>24</v>
      </c>
      <c r="F42" s="8">
        <f>VLOOKUP(C:C,Kategorie!A:B,2,FALSE)</f>
        <v>2</v>
      </c>
      <c r="G42" s="15">
        <v>14</v>
      </c>
      <c r="H42" s="15">
        <v>8</v>
      </c>
      <c r="I42" s="22">
        <v>20</v>
      </c>
      <c r="J42" s="22">
        <v>8</v>
      </c>
      <c r="K42" s="15"/>
      <c r="L42" s="15"/>
      <c r="M42" s="22">
        <v>10</v>
      </c>
      <c r="N42" s="22">
        <v>13</v>
      </c>
      <c r="O42" s="15"/>
      <c r="P42" s="15"/>
      <c r="Q42" s="22"/>
      <c r="R42" s="22"/>
      <c r="S42" s="4">
        <f>SUM(H42,J42,L42,N42,P42,R42)</f>
        <v>29</v>
      </c>
      <c r="T42" s="6">
        <v>5</v>
      </c>
      <c r="U42" s="4">
        <v>3</v>
      </c>
    </row>
    <row r="43" spans="1:21" ht="12.75">
      <c r="A43" s="4">
        <v>41</v>
      </c>
      <c r="B43" s="7" t="s">
        <v>59</v>
      </c>
      <c r="C43" s="3">
        <v>2000</v>
      </c>
      <c r="D43" s="6">
        <v>2000</v>
      </c>
      <c r="E43" s="4" t="s">
        <v>24</v>
      </c>
      <c r="F43" s="8">
        <f>VLOOKUP(C:C,Kategorie!A:B,2,FALSE)</f>
        <v>2</v>
      </c>
      <c r="G43" s="15">
        <v>13</v>
      </c>
      <c r="H43" s="15">
        <v>10</v>
      </c>
      <c r="I43" s="22">
        <v>17</v>
      </c>
      <c r="J43" s="22">
        <v>10</v>
      </c>
      <c r="K43" s="15">
        <v>15</v>
      </c>
      <c r="L43" s="15">
        <v>8</v>
      </c>
      <c r="M43" s="22"/>
      <c r="N43" s="22"/>
      <c r="O43" s="15"/>
      <c r="P43" s="15"/>
      <c r="Q43" s="22"/>
      <c r="R43" s="22"/>
      <c r="S43" s="4">
        <f>SUM(H43,J43,L43,N43,P43,R43)</f>
        <v>28</v>
      </c>
      <c r="T43" s="6">
        <v>6</v>
      </c>
      <c r="U43" s="4">
        <v>2</v>
      </c>
    </row>
    <row r="44" spans="1:21" ht="12.75">
      <c r="A44" s="4">
        <v>42</v>
      </c>
      <c r="B44" s="7" t="s">
        <v>197</v>
      </c>
      <c r="C44" s="3">
        <v>2000</v>
      </c>
      <c r="D44" s="6">
        <v>2000</v>
      </c>
      <c r="E44" s="4" t="s">
        <v>24</v>
      </c>
      <c r="F44" s="8">
        <f>VLOOKUP(C:C,Kategorie!A:B,2,FALSE)</f>
        <v>2</v>
      </c>
      <c r="G44" s="15"/>
      <c r="H44" s="15"/>
      <c r="I44" s="22"/>
      <c r="J44" s="22"/>
      <c r="K44" s="15"/>
      <c r="L44" s="15"/>
      <c r="M44" s="22">
        <v>4</v>
      </c>
      <c r="N44" s="22">
        <v>21</v>
      </c>
      <c r="O44" s="15"/>
      <c r="P44" s="15"/>
      <c r="Q44" s="22"/>
      <c r="R44" s="22"/>
      <c r="S44" s="4">
        <f>SUM(H44,J44,L44,N44,P44,R44)</f>
        <v>21</v>
      </c>
      <c r="T44" s="6">
        <v>7</v>
      </c>
      <c r="U44" s="4">
        <v>1</v>
      </c>
    </row>
    <row r="45" spans="1:21" ht="12.75">
      <c r="A45" s="4">
        <v>43</v>
      </c>
      <c r="B45" s="7" t="s">
        <v>65</v>
      </c>
      <c r="C45" s="3">
        <v>2001</v>
      </c>
      <c r="D45" s="6">
        <v>2000</v>
      </c>
      <c r="E45" s="4" t="s">
        <v>24</v>
      </c>
      <c r="F45" s="8">
        <f>VLOOKUP(C:C,Kategorie!A:B,2,FALSE)</f>
        <v>2</v>
      </c>
      <c r="G45" s="15">
        <v>19</v>
      </c>
      <c r="H45" s="15">
        <v>6</v>
      </c>
      <c r="I45" s="22"/>
      <c r="J45" s="22"/>
      <c r="K45" s="15">
        <v>24</v>
      </c>
      <c r="L45" s="15">
        <v>6</v>
      </c>
      <c r="M45" s="22">
        <v>12</v>
      </c>
      <c r="N45" s="22">
        <v>8</v>
      </c>
      <c r="O45" s="15"/>
      <c r="P45" s="15"/>
      <c r="Q45" s="22"/>
      <c r="R45" s="22"/>
      <c r="S45" s="4">
        <f>SUM(H45,J45,L45,N45,P45,R45)</f>
        <v>20</v>
      </c>
      <c r="T45" s="6">
        <v>8</v>
      </c>
      <c r="U45" s="4">
        <v>3</v>
      </c>
    </row>
    <row r="46" spans="1:21" ht="12.75">
      <c r="A46" s="4">
        <v>44</v>
      </c>
      <c r="B46" s="7" t="s">
        <v>198</v>
      </c>
      <c r="C46" s="3">
        <v>2001</v>
      </c>
      <c r="D46" s="6">
        <v>2000</v>
      </c>
      <c r="E46" s="4" t="s">
        <v>24</v>
      </c>
      <c r="F46" s="8">
        <f>VLOOKUP(C:C,Kategorie!A:B,2,FALSE)</f>
        <v>2</v>
      </c>
      <c r="G46" s="15"/>
      <c r="H46" s="15"/>
      <c r="I46" s="22"/>
      <c r="J46" s="22"/>
      <c r="K46" s="15"/>
      <c r="L46" s="15"/>
      <c r="M46" s="22">
        <v>5</v>
      </c>
      <c r="N46" s="22">
        <v>18</v>
      </c>
      <c r="O46" s="15"/>
      <c r="P46" s="15"/>
      <c r="Q46" s="22"/>
      <c r="R46" s="22"/>
      <c r="S46" s="4">
        <f>SUM(H46,J46,L46,N46,P46,R46)</f>
        <v>18</v>
      </c>
      <c r="T46" s="6">
        <v>9</v>
      </c>
      <c r="U46" s="4">
        <v>1</v>
      </c>
    </row>
    <row r="47" spans="1:21" ht="12.75">
      <c r="A47" s="4">
        <v>45</v>
      </c>
      <c r="B47" s="7" t="s">
        <v>124</v>
      </c>
      <c r="C47" s="3">
        <v>1998</v>
      </c>
      <c r="D47" s="6">
        <v>2000</v>
      </c>
      <c r="E47" s="4" t="s">
        <v>24</v>
      </c>
      <c r="F47" s="8">
        <f>VLOOKUP(C:C,Kategorie!A:B,2,FALSE)</f>
        <v>2</v>
      </c>
      <c r="G47" s="15"/>
      <c r="H47" s="15"/>
      <c r="I47" s="22">
        <v>9</v>
      </c>
      <c r="J47" s="22">
        <v>18</v>
      </c>
      <c r="K47" s="15"/>
      <c r="L47" s="15"/>
      <c r="M47" s="22"/>
      <c r="N47" s="22"/>
      <c r="O47" s="15"/>
      <c r="P47" s="15"/>
      <c r="Q47" s="22"/>
      <c r="R47" s="22"/>
      <c r="S47" s="4">
        <f>SUM(H47,J47,L47,N47,P47,R47)</f>
        <v>18</v>
      </c>
      <c r="T47" s="6">
        <v>9</v>
      </c>
      <c r="U47" s="4">
        <v>1</v>
      </c>
    </row>
    <row r="48" spans="1:21" ht="12.75">
      <c r="A48" s="4">
        <v>46</v>
      </c>
      <c r="B48" s="7" t="s">
        <v>53</v>
      </c>
      <c r="C48" s="3">
        <v>2000</v>
      </c>
      <c r="D48" s="6">
        <v>2000</v>
      </c>
      <c r="E48" s="4" t="s">
        <v>24</v>
      </c>
      <c r="F48" s="8">
        <f>VLOOKUP(C:C,Kategorie!A:B,2,FALSE)</f>
        <v>2</v>
      </c>
      <c r="G48" s="15">
        <v>7</v>
      </c>
      <c r="H48" s="15">
        <v>18</v>
      </c>
      <c r="I48" s="22"/>
      <c r="J48" s="22"/>
      <c r="K48" s="15"/>
      <c r="L48" s="15"/>
      <c r="M48" s="22"/>
      <c r="N48" s="22"/>
      <c r="O48" s="15"/>
      <c r="P48" s="15"/>
      <c r="Q48" s="22"/>
      <c r="R48" s="22"/>
      <c r="S48" s="4">
        <f>SUM(H48,J48,L48,N48,P48,R48)</f>
        <v>18</v>
      </c>
      <c r="T48" s="6">
        <v>9</v>
      </c>
      <c r="U48" s="4">
        <v>1</v>
      </c>
    </row>
    <row r="49" spans="1:21" ht="12.75">
      <c r="A49" s="4">
        <v>47</v>
      </c>
      <c r="B49" s="7" t="s">
        <v>166</v>
      </c>
      <c r="C49" s="3">
        <v>2000</v>
      </c>
      <c r="D49" s="6">
        <v>2000</v>
      </c>
      <c r="E49" s="4" t="s">
        <v>24</v>
      </c>
      <c r="F49" s="8">
        <f>VLOOKUP(C:C,Kategorie!A:B,2,FALSE)</f>
        <v>2</v>
      </c>
      <c r="G49" s="15"/>
      <c r="H49" s="15"/>
      <c r="I49" s="22"/>
      <c r="J49" s="22"/>
      <c r="K49" s="15">
        <v>8</v>
      </c>
      <c r="L49" s="15">
        <v>15</v>
      </c>
      <c r="M49" s="22"/>
      <c r="N49" s="22"/>
      <c r="O49" s="15"/>
      <c r="P49" s="15"/>
      <c r="Q49" s="22"/>
      <c r="R49" s="22"/>
      <c r="S49" s="4">
        <f>SUM(H49,J49,L49,N49,P49,R49)</f>
        <v>15</v>
      </c>
      <c r="T49" s="6">
        <v>12</v>
      </c>
      <c r="U49" s="4">
        <v>1</v>
      </c>
    </row>
    <row r="50" spans="1:21" ht="12.75">
      <c r="A50" s="4">
        <v>48</v>
      </c>
      <c r="B50" s="7" t="s">
        <v>56</v>
      </c>
      <c r="C50" s="3">
        <v>2001</v>
      </c>
      <c r="D50" s="26">
        <v>2000</v>
      </c>
      <c r="E50" s="4" t="s">
        <v>24</v>
      </c>
      <c r="F50" s="8">
        <f>VLOOKUP(C:C,Kategorie!A:B,2,FALSE)</f>
        <v>2</v>
      </c>
      <c r="G50" s="15">
        <v>10</v>
      </c>
      <c r="H50" s="15">
        <v>13</v>
      </c>
      <c r="I50" s="22"/>
      <c r="J50" s="22"/>
      <c r="K50" s="15"/>
      <c r="L50" s="15"/>
      <c r="M50" s="22"/>
      <c r="N50" s="22"/>
      <c r="O50" s="15"/>
      <c r="P50" s="15"/>
      <c r="Q50" s="22"/>
      <c r="R50" s="22"/>
      <c r="S50" s="4">
        <f>SUM(H50,J50,L50,N50,P50,R50)</f>
        <v>13</v>
      </c>
      <c r="T50" s="6">
        <v>13</v>
      </c>
      <c r="U50" s="4">
        <v>1</v>
      </c>
    </row>
    <row r="51" spans="1:21" ht="12.75">
      <c r="A51" s="4">
        <v>49</v>
      </c>
      <c r="B51" s="7" t="s">
        <v>200</v>
      </c>
      <c r="C51" s="3">
        <v>2002</v>
      </c>
      <c r="D51" s="6">
        <v>2000</v>
      </c>
      <c r="E51" s="4" t="s">
        <v>24</v>
      </c>
      <c r="F51" s="8">
        <f>VLOOKUP(C:C,Kategorie!A:B,2,FALSE)</f>
        <v>2</v>
      </c>
      <c r="G51" s="15"/>
      <c r="H51" s="15"/>
      <c r="I51" s="22"/>
      <c r="J51" s="22"/>
      <c r="K51" s="15"/>
      <c r="L51" s="15"/>
      <c r="M51" s="22">
        <v>11</v>
      </c>
      <c r="N51" s="22">
        <v>10</v>
      </c>
      <c r="O51" s="15"/>
      <c r="P51" s="15"/>
      <c r="Q51" s="22"/>
      <c r="R51" s="22"/>
      <c r="S51" s="4">
        <f>SUM(H51,J51,L51,N51,P51,R51)</f>
        <v>10</v>
      </c>
      <c r="T51" s="6">
        <v>14</v>
      </c>
      <c r="U51" s="4">
        <v>1</v>
      </c>
    </row>
    <row r="52" spans="1:21" ht="12.75">
      <c r="A52" s="4">
        <v>50</v>
      </c>
      <c r="B52" s="7" t="s">
        <v>168</v>
      </c>
      <c r="C52" s="4">
        <v>1999</v>
      </c>
      <c r="D52" s="6">
        <v>2000</v>
      </c>
      <c r="E52" s="4" t="s">
        <v>24</v>
      </c>
      <c r="F52" s="8">
        <f>VLOOKUP(C:C,Kategorie!A:B,2,FALSE)</f>
        <v>2</v>
      </c>
      <c r="G52" s="15"/>
      <c r="H52" s="15"/>
      <c r="I52" s="22"/>
      <c r="J52" s="22"/>
      <c r="K52" s="15">
        <v>14</v>
      </c>
      <c r="L52" s="15">
        <v>10</v>
      </c>
      <c r="M52" s="22"/>
      <c r="N52" s="22"/>
      <c r="O52" s="15"/>
      <c r="P52" s="15"/>
      <c r="Q52" s="22"/>
      <c r="R52" s="22"/>
      <c r="S52" s="4">
        <f>SUM(H52,J52,L52,N52,P52,R52)</f>
        <v>10</v>
      </c>
      <c r="T52" s="6">
        <v>14</v>
      </c>
      <c r="U52" s="4">
        <v>1</v>
      </c>
    </row>
    <row r="53" spans="1:21" ht="12.75">
      <c r="A53" s="4">
        <v>51</v>
      </c>
      <c r="B53" s="7" t="s">
        <v>201</v>
      </c>
      <c r="C53" s="3">
        <v>2000</v>
      </c>
      <c r="D53" s="6">
        <v>2000</v>
      </c>
      <c r="E53" s="4" t="s">
        <v>24</v>
      </c>
      <c r="F53" s="8">
        <f>VLOOKUP(C:C,Kategorie!A:B,2,FALSE)</f>
        <v>2</v>
      </c>
      <c r="G53" s="15"/>
      <c r="H53" s="15"/>
      <c r="I53" s="22"/>
      <c r="J53" s="22"/>
      <c r="K53" s="15"/>
      <c r="L53" s="15"/>
      <c r="M53" s="22">
        <v>16</v>
      </c>
      <c r="N53" s="22">
        <v>6</v>
      </c>
      <c r="O53" s="15"/>
      <c r="P53" s="15"/>
      <c r="Q53" s="22"/>
      <c r="R53" s="22"/>
      <c r="S53" s="4">
        <f>SUM(H53,J53,L53,N53,P53,R53)</f>
        <v>6</v>
      </c>
      <c r="T53" s="6">
        <v>16</v>
      </c>
      <c r="U53" s="4">
        <v>1</v>
      </c>
    </row>
    <row r="54" spans="1:21" ht="12.75">
      <c r="A54" s="4">
        <v>52</v>
      </c>
      <c r="B54" s="7" t="s">
        <v>48</v>
      </c>
      <c r="C54" s="3">
        <v>1997</v>
      </c>
      <c r="D54" s="6">
        <v>2000</v>
      </c>
      <c r="E54" s="4" t="s">
        <v>24</v>
      </c>
      <c r="F54" s="8">
        <f>VLOOKUP(C:C,Kategorie!A:B,2,FALSE)</f>
        <v>3</v>
      </c>
      <c r="G54" s="15">
        <v>1</v>
      </c>
      <c r="H54" s="15">
        <v>21</v>
      </c>
      <c r="I54" s="22">
        <v>1</v>
      </c>
      <c r="J54" s="22">
        <v>21</v>
      </c>
      <c r="K54" s="15">
        <v>1</v>
      </c>
      <c r="L54" s="15">
        <v>21</v>
      </c>
      <c r="M54" s="22">
        <v>1</v>
      </c>
      <c r="N54" s="22">
        <v>21</v>
      </c>
      <c r="O54" s="15"/>
      <c r="P54" s="15"/>
      <c r="Q54" s="22"/>
      <c r="R54" s="22"/>
      <c r="S54" s="4">
        <f>SUM(H54,J54,L54,N54,P54,R54)</f>
        <v>84</v>
      </c>
      <c r="T54" s="32">
        <v>1</v>
      </c>
      <c r="U54" s="4">
        <v>4</v>
      </c>
    </row>
    <row r="55" spans="1:21" ht="12.75">
      <c r="A55" s="4">
        <v>53</v>
      </c>
      <c r="B55" s="7" t="s">
        <v>49</v>
      </c>
      <c r="C55" s="3">
        <v>1997</v>
      </c>
      <c r="D55" s="26">
        <v>2000</v>
      </c>
      <c r="E55" s="4" t="s">
        <v>24</v>
      </c>
      <c r="F55" s="8">
        <f>VLOOKUP(C:C,Kategorie!A:B,2,FALSE)</f>
        <v>3</v>
      </c>
      <c r="G55" s="15">
        <v>2</v>
      </c>
      <c r="H55" s="15">
        <v>18</v>
      </c>
      <c r="I55" s="22">
        <v>3</v>
      </c>
      <c r="J55" s="22">
        <v>18</v>
      </c>
      <c r="K55" s="15">
        <v>3</v>
      </c>
      <c r="L55" s="15">
        <v>18</v>
      </c>
      <c r="M55" s="22">
        <v>2</v>
      </c>
      <c r="N55" s="22">
        <v>18</v>
      </c>
      <c r="O55" s="15"/>
      <c r="P55" s="15"/>
      <c r="Q55" s="22"/>
      <c r="R55" s="22"/>
      <c r="S55" s="4">
        <f>SUM(H55,J55,L55,N55,P55,R55)</f>
        <v>72</v>
      </c>
      <c r="T55" s="32">
        <v>2</v>
      </c>
      <c r="U55" s="4">
        <v>4</v>
      </c>
    </row>
    <row r="56" spans="1:21" ht="12.75">
      <c r="A56" s="4">
        <v>54</v>
      </c>
      <c r="B56" s="7" t="s">
        <v>122</v>
      </c>
      <c r="C56" s="3">
        <v>1997</v>
      </c>
      <c r="D56" s="6">
        <v>2000</v>
      </c>
      <c r="E56" s="4" t="s">
        <v>24</v>
      </c>
      <c r="F56" s="8">
        <f>VLOOKUP(C:C,Kategorie!A:B,2,FALSE)</f>
        <v>3</v>
      </c>
      <c r="G56" s="15"/>
      <c r="H56" s="15"/>
      <c r="I56" s="22">
        <v>5</v>
      </c>
      <c r="J56" s="22">
        <v>15</v>
      </c>
      <c r="K56" s="15"/>
      <c r="L56" s="15"/>
      <c r="M56" s="22"/>
      <c r="N56" s="22"/>
      <c r="O56" s="15"/>
      <c r="P56" s="15"/>
      <c r="Q56" s="22"/>
      <c r="R56" s="22"/>
      <c r="S56" s="4">
        <f>SUM(H56,J56,L56,N56,P56,R56)</f>
        <v>15</v>
      </c>
      <c r="T56" s="32">
        <v>3</v>
      </c>
      <c r="U56" s="4">
        <v>1</v>
      </c>
    </row>
    <row r="57" spans="1:21" ht="12.75">
      <c r="A57" s="4">
        <v>55</v>
      </c>
      <c r="B57" s="7" t="s">
        <v>50</v>
      </c>
      <c r="C57" s="3">
        <v>1979</v>
      </c>
      <c r="D57" s="6">
        <v>2000</v>
      </c>
      <c r="E57" s="4" t="s">
        <v>24</v>
      </c>
      <c r="F57" s="8">
        <f>VLOOKUP(C:C,Kategorie!A:B,2,FALSE)</f>
        <v>4</v>
      </c>
      <c r="G57" s="15">
        <v>3</v>
      </c>
      <c r="H57" s="15">
        <v>21</v>
      </c>
      <c r="I57" s="22">
        <v>4</v>
      </c>
      <c r="J57" s="22">
        <v>21</v>
      </c>
      <c r="K57" s="15">
        <v>4</v>
      </c>
      <c r="L57" s="15">
        <v>21</v>
      </c>
      <c r="M57" s="22">
        <v>3</v>
      </c>
      <c r="N57" s="22">
        <v>21</v>
      </c>
      <c r="O57" s="15"/>
      <c r="P57" s="15"/>
      <c r="Q57" s="22"/>
      <c r="R57" s="22"/>
      <c r="S57" s="4">
        <f>SUM(H57,J57,L57,N57,P57,R57)</f>
        <v>84</v>
      </c>
      <c r="T57" s="32">
        <v>1</v>
      </c>
      <c r="U57" s="4">
        <v>4</v>
      </c>
    </row>
    <row r="58" spans="1:21" ht="12.75">
      <c r="A58" s="4">
        <v>56</v>
      </c>
      <c r="B58" s="7" t="s">
        <v>55</v>
      </c>
      <c r="C58" s="3">
        <v>1992</v>
      </c>
      <c r="D58" s="6">
        <v>2000</v>
      </c>
      <c r="E58" s="4" t="s">
        <v>24</v>
      </c>
      <c r="F58" s="8">
        <f>VLOOKUP(C:C,Kategorie!A:B,2,FALSE)</f>
        <v>4</v>
      </c>
      <c r="G58" s="15">
        <v>9</v>
      </c>
      <c r="H58" s="15">
        <v>18</v>
      </c>
      <c r="I58" s="22">
        <v>14</v>
      </c>
      <c r="J58" s="22">
        <v>15</v>
      </c>
      <c r="K58" s="15">
        <v>10</v>
      </c>
      <c r="L58" s="15">
        <v>18</v>
      </c>
      <c r="M58" s="22">
        <v>7</v>
      </c>
      <c r="N58" s="22">
        <v>18</v>
      </c>
      <c r="O58" s="15"/>
      <c r="P58" s="15"/>
      <c r="Q58" s="22"/>
      <c r="R58" s="22"/>
      <c r="S58" s="4">
        <f>SUM(H58,J58,L58,N58,P58,R58)</f>
        <v>69</v>
      </c>
      <c r="T58" s="32">
        <v>2</v>
      </c>
      <c r="U58" s="4">
        <v>4</v>
      </c>
    </row>
    <row r="59" spans="1:21" ht="12.75">
      <c r="A59" s="4">
        <v>57</v>
      </c>
      <c r="B59" s="7" t="s">
        <v>70</v>
      </c>
      <c r="C59" s="3">
        <v>1986</v>
      </c>
      <c r="D59" s="26">
        <v>2000</v>
      </c>
      <c r="E59" s="4" t="s">
        <v>24</v>
      </c>
      <c r="F59" s="8">
        <f>VLOOKUP(C:C,Kategorie!A:B,2,FALSE)</f>
        <v>4</v>
      </c>
      <c r="G59" s="15">
        <v>24</v>
      </c>
      <c r="H59" s="15">
        <v>10</v>
      </c>
      <c r="I59" s="22">
        <v>28</v>
      </c>
      <c r="J59" s="22">
        <v>10</v>
      </c>
      <c r="K59" s="15">
        <v>28</v>
      </c>
      <c r="L59" s="15">
        <v>13</v>
      </c>
      <c r="M59" s="22">
        <v>20</v>
      </c>
      <c r="N59" s="22">
        <v>13</v>
      </c>
      <c r="O59" s="15"/>
      <c r="P59" s="15"/>
      <c r="Q59" s="22"/>
      <c r="R59" s="22"/>
      <c r="S59" s="4">
        <f>SUM(H59,J59,L59,N59,P59,R59)</f>
        <v>46</v>
      </c>
      <c r="T59" s="32">
        <v>3</v>
      </c>
      <c r="U59" s="4">
        <v>4</v>
      </c>
    </row>
    <row r="60" spans="1:21" ht="12.75">
      <c r="A60" s="4">
        <v>58</v>
      </c>
      <c r="B60" s="7" t="s">
        <v>62</v>
      </c>
      <c r="C60" s="3">
        <v>1990</v>
      </c>
      <c r="D60" s="26">
        <v>2000</v>
      </c>
      <c r="E60" s="4" t="s">
        <v>24</v>
      </c>
      <c r="F60" s="8">
        <f>VLOOKUP(C:C,Kategorie!A:B,2,FALSE)</f>
        <v>4</v>
      </c>
      <c r="G60" s="15">
        <v>16</v>
      </c>
      <c r="H60" s="15">
        <v>15</v>
      </c>
      <c r="I60" s="22">
        <v>24</v>
      </c>
      <c r="J60" s="22">
        <v>13</v>
      </c>
      <c r="K60" s="15"/>
      <c r="L60" s="15"/>
      <c r="M60" s="22">
        <v>15</v>
      </c>
      <c r="N60" s="22">
        <v>15</v>
      </c>
      <c r="O60" s="15"/>
      <c r="P60" s="15"/>
      <c r="Q60" s="22"/>
      <c r="R60" s="22"/>
      <c r="S60" s="4">
        <f>SUM(H60,J60,L60,N60,P60,R60)</f>
        <v>43</v>
      </c>
      <c r="T60" s="6">
        <v>4</v>
      </c>
      <c r="U60" s="4">
        <v>3</v>
      </c>
    </row>
    <row r="61" spans="1:21" ht="12.75">
      <c r="A61" s="4">
        <v>59</v>
      </c>
      <c r="B61" s="7" t="s">
        <v>75</v>
      </c>
      <c r="C61" s="3">
        <v>1980</v>
      </c>
      <c r="D61" s="6">
        <v>2000</v>
      </c>
      <c r="E61" s="4" t="s">
        <v>24</v>
      </c>
      <c r="F61" s="8">
        <f>VLOOKUP(C:C,Kategorie!A:B,2,FALSE)</f>
        <v>4</v>
      </c>
      <c r="G61" s="15">
        <v>31</v>
      </c>
      <c r="H61" s="15">
        <v>6</v>
      </c>
      <c r="I61" s="22">
        <v>35</v>
      </c>
      <c r="J61" s="22">
        <v>8</v>
      </c>
      <c r="K61" s="15">
        <v>35</v>
      </c>
      <c r="L61" s="15">
        <v>8</v>
      </c>
      <c r="M61" s="22"/>
      <c r="N61" s="22"/>
      <c r="O61" s="15"/>
      <c r="P61" s="15"/>
      <c r="Q61" s="22"/>
      <c r="R61" s="22"/>
      <c r="S61" s="4">
        <f>SUM(H61,J61,L61,N61,P61,R61)</f>
        <v>22</v>
      </c>
      <c r="T61" s="6">
        <v>5</v>
      </c>
      <c r="U61" s="4">
        <v>3</v>
      </c>
    </row>
    <row r="62" spans="1:21" ht="12.75">
      <c r="A62" s="4">
        <v>60</v>
      </c>
      <c r="B62" s="7" t="s">
        <v>78</v>
      </c>
      <c r="C62" s="3">
        <v>1992</v>
      </c>
      <c r="D62" s="26">
        <v>2000</v>
      </c>
      <c r="E62" s="4" t="s">
        <v>24</v>
      </c>
      <c r="F62" s="8">
        <f>VLOOKUP(C:C,Kategorie!A:B,2,FALSE)</f>
        <v>4</v>
      </c>
      <c r="G62" s="15">
        <v>34</v>
      </c>
      <c r="H62" s="15">
        <v>4</v>
      </c>
      <c r="I62" s="22">
        <v>39</v>
      </c>
      <c r="J62" s="22">
        <v>4</v>
      </c>
      <c r="K62" s="15">
        <v>38</v>
      </c>
      <c r="L62" s="15">
        <v>6</v>
      </c>
      <c r="M62" s="22">
        <v>32</v>
      </c>
      <c r="N62" s="22">
        <v>6</v>
      </c>
      <c r="O62" s="15"/>
      <c r="P62" s="15"/>
      <c r="Q62" s="22"/>
      <c r="R62" s="22"/>
      <c r="S62" s="4">
        <f>SUM(H62,J62,L62,N62,P62,R62)</f>
        <v>20</v>
      </c>
      <c r="T62" s="6">
        <v>6</v>
      </c>
      <c r="U62" s="4">
        <v>4</v>
      </c>
    </row>
    <row r="63" spans="1:21" ht="12.75">
      <c r="A63" s="4">
        <v>61</v>
      </c>
      <c r="B63" s="7" t="s">
        <v>172</v>
      </c>
      <c r="C63" s="3">
        <v>1979</v>
      </c>
      <c r="D63" s="6">
        <v>2000</v>
      </c>
      <c r="E63" s="4" t="s">
        <v>24</v>
      </c>
      <c r="F63" s="8">
        <f>VLOOKUP(C:C,Kategorie!A:B,2,FALSE)</f>
        <v>4</v>
      </c>
      <c r="G63" s="15"/>
      <c r="H63" s="15"/>
      <c r="I63" s="22"/>
      <c r="J63" s="22"/>
      <c r="K63" s="15">
        <v>34</v>
      </c>
      <c r="L63" s="15">
        <v>10</v>
      </c>
      <c r="M63" s="22">
        <v>30</v>
      </c>
      <c r="N63" s="22">
        <v>8</v>
      </c>
      <c r="O63" s="15"/>
      <c r="P63" s="15"/>
      <c r="Q63" s="22"/>
      <c r="R63" s="22"/>
      <c r="S63" s="4">
        <f>SUM(H63,J63,L63,N63,P63,R63)</f>
        <v>18</v>
      </c>
      <c r="T63" s="6">
        <v>7</v>
      </c>
      <c r="U63" s="4">
        <v>2</v>
      </c>
    </row>
    <row r="64" spans="1:21" ht="12.75">
      <c r="A64" s="4">
        <v>62</v>
      </c>
      <c r="B64" s="7" t="s">
        <v>123</v>
      </c>
      <c r="C64" s="3">
        <v>1984</v>
      </c>
      <c r="D64" s="26">
        <v>2000</v>
      </c>
      <c r="E64" s="4" t="s">
        <v>24</v>
      </c>
      <c r="F64" s="8">
        <f>VLOOKUP(C:C,Kategorie!A:B,2,FALSE)</f>
        <v>4</v>
      </c>
      <c r="G64" s="15"/>
      <c r="H64" s="15"/>
      <c r="I64" s="22">
        <v>8</v>
      </c>
      <c r="J64" s="22">
        <v>18</v>
      </c>
      <c r="K64" s="15"/>
      <c r="L64" s="15"/>
      <c r="M64" s="22"/>
      <c r="N64" s="22"/>
      <c r="O64" s="15"/>
      <c r="P64" s="15"/>
      <c r="Q64" s="22"/>
      <c r="R64" s="22"/>
      <c r="S64" s="4">
        <f>SUM(H64,J64,L64,N64,P64,R64)</f>
        <v>18</v>
      </c>
      <c r="T64" s="6">
        <v>7</v>
      </c>
      <c r="U64" s="4">
        <v>1</v>
      </c>
    </row>
    <row r="65" spans="1:21" ht="12.75">
      <c r="A65" s="4">
        <v>63</v>
      </c>
      <c r="B65" s="7" t="s">
        <v>170</v>
      </c>
      <c r="C65" s="3">
        <v>1981</v>
      </c>
      <c r="D65" s="6">
        <v>2000</v>
      </c>
      <c r="E65" s="4" t="s">
        <v>24</v>
      </c>
      <c r="F65" s="8">
        <f>VLOOKUP(C:C,Kategorie!A:B,2,FALSE)</f>
        <v>4</v>
      </c>
      <c r="G65" s="15"/>
      <c r="H65" s="15"/>
      <c r="I65" s="22"/>
      <c r="J65" s="22"/>
      <c r="K65" s="15">
        <v>20</v>
      </c>
      <c r="L65" s="15">
        <v>15</v>
      </c>
      <c r="M65" s="22"/>
      <c r="N65" s="22"/>
      <c r="O65" s="15"/>
      <c r="P65" s="15"/>
      <c r="Q65" s="22"/>
      <c r="R65" s="22"/>
      <c r="S65" s="4">
        <f>SUM(H65,J65,L65,N65,P65,R65)</f>
        <v>15</v>
      </c>
      <c r="T65" s="6">
        <v>9</v>
      </c>
      <c r="U65" s="4">
        <v>1</v>
      </c>
    </row>
    <row r="66" spans="1:21" ht="12.75">
      <c r="A66" s="4">
        <v>64</v>
      </c>
      <c r="B66" s="7" t="s">
        <v>63</v>
      </c>
      <c r="C66" s="3">
        <v>1993</v>
      </c>
      <c r="D66" s="6">
        <v>2000</v>
      </c>
      <c r="E66" s="4" t="s">
        <v>24</v>
      </c>
      <c r="F66" s="8">
        <f>VLOOKUP(C:C,Kategorie!A:B,2,FALSE)</f>
        <v>4</v>
      </c>
      <c r="G66" s="15">
        <v>17</v>
      </c>
      <c r="H66" s="15">
        <v>13</v>
      </c>
      <c r="I66" s="22"/>
      <c r="J66" s="22"/>
      <c r="K66" s="15"/>
      <c r="L66" s="15"/>
      <c r="M66" s="22"/>
      <c r="N66" s="22"/>
      <c r="O66" s="15"/>
      <c r="P66" s="15"/>
      <c r="Q66" s="22"/>
      <c r="R66" s="22"/>
      <c r="S66" s="4">
        <f>SUM(H66,J66,L66,N66,P66,R66)</f>
        <v>13</v>
      </c>
      <c r="T66" s="6">
        <v>10</v>
      </c>
      <c r="U66" s="4">
        <v>1</v>
      </c>
    </row>
    <row r="67" spans="1:21" ht="12.75">
      <c r="A67" s="4">
        <v>65</v>
      </c>
      <c r="B67" s="7" t="s">
        <v>207</v>
      </c>
      <c r="C67" s="3">
        <v>1989</v>
      </c>
      <c r="D67" s="6">
        <v>2000</v>
      </c>
      <c r="E67" s="4" t="s">
        <v>24</v>
      </c>
      <c r="F67" s="8">
        <f>VLOOKUP(C:C,Kategorie!A:B,2,FALSE)</f>
        <v>4</v>
      </c>
      <c r="G67" s="15"/>
      <c r="H67" s="15"/>
      <c r="I67" s="22"/>
      <c r="J67" s="22"/>
      <c r="K67" s="15"/>
      <c r="L67" s="15"/>
      <c r="M67" s="22">
        <v>27</v>
      </c>
      <c r="N67" s="22">
        <v>10</v>
      </c>
      <c r="O67" s="15"/>
      <c r="P67" s="15"/>
      <c r="Q67" s="22"/>
      <c r="R67" s="22"/>
      <c r="S67" s="4">
        <f>SUM(H67,J67,L67,N67,P67,R67)</f>
        <v>10</v>
      </c>
      <c r="T67" s="6">
        <v>11</v>
      </c>
      <c r="U67" s="4">
        <v>1</v>
      </c>
    </row>
    <row r="68" spans="1:21" ht="12.75">
      <c r="A68" s="4">
        <v>66</v>
      </c>
      <c r="B68" s="7" t="s">
        <v>71</v>
      </c>
      <c r="C68" s="3">
        <v>1990</v>
      </c>
      <c r="D68" s="6">
        <v>2000</v>
      </c>
      <c r="E68" s="4" t="s">
        <v>24</v>
      </c>
      <c r="F68" s="8">
        <f>VLOOKUP(C:C,Kategorie!A:B,2,FALSE)</f>
        <v>4</v>
      </c>
      <c r="G68" s="15">
        <v>27</v>
      </c>
      <c r="H68" s="15">
        <v>8</v>
      </c>
      <c r="I68" s="22"/>
      <c r="J68" s="22"/>
      <c r="K68" s="15"/>
      <c r="L68" s="15"/>
      <c r="M68" s="22"/>
      <c r="N68" s="22"/>
      <c r="O68" s="15"/>
      <c r="P68" s="15"/>
      <c r="Q68" s="22"/>
      <c r="R68" s="22"/>
      <c r="S68" s="4">
        <f>SUM(H68,J68,L68,N68,P68,R68)</f>
        <v>8</v>
      </c>
      <c r="T68" s="6">
        <v>12</v>
      </c>
      <c r="U68" s="4">
        <v>1</v>
      </c>
    </row>
    <row r="69" spans="1:21" ht="12.75">
      <c r="A69" s="4">
        <v>67</v>
      </c>
      <c r="B69" s="7" t="s">
        <v>134</v>
      </c>
      <c r="C69" s="3">
        <v>1991</v>
      </c>
      <c r="D69" s="6">
        <v>2000</v>
      </c>
      <c r="E69" s="4" t="s">
        <v>24</v>
      </c>
      <c r="F69" s="8">
        <f>VLOOKUP(C:C,Kategorie!A:B,2,FALSE)</f>
        <v>4</v>
      </c>
      <c r="G69" s="15"/>
      <c r="H69" s="15"/>
      <c r="I69" s="22">
        <v>38</v>
      </c>
      <c r="J69" s="22">
        <v>6</v>
      </c>
      <c r="K69" s="15"/>
      <c r="L69" s="15"/>
      <c r="M69" s="22"/>
      <c r="N69" s="22"/>
      <c r="O69" s="15"/>
      <c r="P69" s="15"/>
      <c r="Q69" s="22"/>
      <c r="R69" s="22"/>
      <c r="S69" s="4">
        <f>SUM(H69,J69,L69,N69,P69,R69)</f>
        <v>6</v>
      </c>
      <c r="T69" s="6">
        <v>13</v>
      </c>
      <c r="U69" s="4">
        <v>1</v>
      </c>
    </row>
    <row r="70" spans="1:21" ht="12.75">
      <c r="A70" s="4">
        <v>68</v>
      </c>
      <c r="B70" s="7" t="s">
        <v>58</v>
      </c>
      <c r="C70" s="3">
        <v>1968</v>
      </c>
      <c r="D70" s="26">
        <v>2000</v>
      </c>
      <c r="E70" s="4" t="s">
        <v>24</v>
      </c>
      <c r="F70" s="8">
        <f>VLOOKUP(C:C,Kategorie!A:B,2,FALSE)</f>
        <v>5</v>
      </c>
      <c r="G70" s="15">
        <v>12</v>
      </c>
      <c r="H70" s="15">
        <v>21</v>
      </c>
      <c r="I70" s="22">
        <v>16</v>
      </c>
      <c r="J70" s="22">
        <v>21</v>
      </c>
      <c r="K70" s="15">
        <v>17</v>
      </c>
      <c r="L70" s="15">
        <v>18</v>
      </c>
      <c r="M70" s="22">
        <v>8</v>
      </c>
      <c r="N70" s="22">
        <v>21</v>
      </c>
      <c r="O70" s="15"/>
      <c r="P70" s="15"/>
      <c r="Q70" s="22"/>
      <c r="R70" s="22"/>
      <c r="S70" s="4">
        <f>SUM(H70,J70,L70,N70,P70,R70)</f>
        <v>81</v>
      </c>
      <c r="T70" s="32">
        <v>1</v>
      </c>
      <c r="U70" s="4">
        <v>4</v>
      </c>
    </row>
    <row r="71" spans="1:21" ht="12.75">
      <c r="A71" s="4">
        <v>69</v>
      </c>
      <c r="B71" s="7" t="s">
        <v>64</v>
      </c>
      <c r="C71" s="3">
        <v>1976</v>
      </c>
      <c r="D71" s="26">
        <v>2000</v>
      </c>
      <c r="E71" s="4" t="s">
        <v>24</v>
      </c>
      <c r="F71" s="8">
        <f>VLOOKUP(C:C,Kategorie!A:B,2,FALSE)</f>
        <v>5</v>
      </c>
      <c r="G71" s="15">
        <v>18</v>
      </c>
      <c r="H71" s="15">
        <v>18</v>
      </c>
      <c r="I71" s="22">
        <v>23</v>
      </c>
      <c r="J71" s="22">
        <v>18</v>
      </c>
      <c r="K71" s="15">
        <v>21</v>
      </c>
      <c r="L71" s="15">
        <v>13</v>
      </c>
      <c r="M71" s="22">
        <v>13</v>
      </c>
      <c r="N71" s="22">
        <v>18</v>
      </c>
      <c r="O71" s="15"/>
      <c r="P71" s="15"/>
      <c r="Q71" s="22"/>
      <c r="R71" s="22"/>
      <c r="S71" s="4">
        <f>SUM(H71,J71,L71,N71,P71,R71)</f>
        <v>67</v>
      </c>
      <c r="T71" s="32">
        <v>2</v>
      </c>
      <c r="U71" s="4">
        <v>4</v>
      </c>
    </row>
    <row r="72" spans="1:21" ht="12.75">
      <c r="A72" s="4">
        <v>70</v>
      </c>
      <c r="B72" s="28" t="s">
        <v>72</v>
      </c>
      <c r="C72" s="3">
        <v>1965</v>
      </c>
      <c r="D72" s="26">
        <v>2000</v>
      </c>
      <c r="E72" s="4" t="s">
        <v>24</v>
      </c>
      <c r="F72" s="8">
        <f>VLOOKUP(C:C,Kategorie!A:B,2,FALSE)</f>
        <v>5</v>
      </c>
      <c r="G72" s="15">
        <v>28</v>
      </c>
      <c r="H72" s="15">
        <v>13</v>
      </c>
      <c r="I72" s="22">
        <v>31</v>
      </c>
      <c r="J72" s="22">
        <v>10</v>
      </c>
      <c r="K72" s="15">
        <v>11</v>
      </c>
      <c r="L72" s="15">
        <v>21</v>
      </c>
      <c r="M72" s="22">
        <v>28</v>
      </c>
      <c r="N72" s="22">
        <v>10</v>
      </c>
      <c r="O72" s="15"/>
      <c r="P72" s="15"/>
      <c r="Q72" s="22"/>
      <c r="R72" s="22"/>
      <c r="S72" s="4">
        <f>SUM(H72,J72,L72,N72,P72,R72)</f>
        <v>54</v>
      </c>
      <c r="T72" s="32">
        <v>3</v>
      </c>
      <c r="U72" s="4">
        <v>4</v>
      </c>
    </row>
    <row r="73" spans="1:21" ht="12.75">
      <c r="A73" s="4">
        <v>71</v>
      </c>
      <c r="B73" s="7" t="s">
        <v>67</v>
      </c>
      <c r="C73" s="3">
        <v>1977</v>
      </c>
      <c r="D73" s="6">
        <v>2000</v>
      </c>
      <c r="E73" s="4" t="s">
        <v>24</v>
      </c>
      <c r="F73" s="8">
        <f>VLOOKUP(C:C,Kategorie!A:B,2,FALSE)</f>
        <v>5</v>
      </c>
      <c r="G73" s="15">
        <v>21</v>
      </c>
      <c r="H73" s="15">
        <v>15</v>
      </c>
      <c r="I73" s="22">
        <v>27</v>
      </c>
      <c r="J73" s="22">
        <v>13</v>
      </c>
      <c r="K73" s="15">
        <v>26</v>
      </c>
      <c r="L73" s="15">
        <v>8</v>
      </c>
      <c r="M73" s="22">
        <v>17</v>
      </c>
      <c r="N73" s="22">
        <v>15</v>
      </c>
      <c r="O73" s="15"/>
      <c r="P73" s="15"/>
      <c r="Q73" s="22"/>
      <c r="R73" s="22"/>
      <c r="S73" s="4">
        <f>SUM(H73,J73,L73,N73,P73,R73)</f>
        <v>51</v>
      </c>
      <c r="T73" s="6">
        <v>4</v>
      </c>
      <c r="U73" s="4">
        <v>4</v>
      </c>
    </row>
    <row r="74" spans="1:21" ht="12.75">
      <c r="A74" s="4">
        <v>72</v>
      </c>
      <c r="B74" s="7" t="s">
        <v>131</v>
      </c>
      <c r="C74" s="3">
        <v>1968</v>
      </c>
      <c r="D74" s="6">
        <v>2000</v>
      </c>
      <c r="E74" s="4" t="s">
        <v>24</v>
      </c>
      <c r="F74" s="8">
        <f>VLOOKUP(C:C,Kategorie!A:B,2,FALSE)</f>
        <v>5</v>
      </c>
      <c r="G74" s="15"/>
      <c r="H74" s="15"/>
      <c r="I74" s="22">
        <v>25</v>
      </c>
      <c r="J74" s="22">
        <v>15</v>
      </c>
      <c r="K74" s="15">
        <v>25</v>
      </c>
      <c r="L74" s="15">
        <v>10</v>
      </c>
      <c r="M74" s="22">
        <v>26</v>
      </c>
      <c r="N74" s="22">
        <v>13</v>
      </c>
      <c r="O74" s="15"/>
      <c r="P74" s="15"/>
      <c r="Q74" s="22"/>
      <c r="R74" s="22"/>
      <c r="S74" s="4">
        <f>SUM(H74,J74,L74,N74,P74,R74)</f>
        <v>38</v>
      </c>
      <c r="T74" s="6">
        <v>5</v>
      </c>
      <c r="U74" s="4">
        <v>3</v>
      </c>
    </row>
    <row r="75" spans="1:21" ht="12.75">
      <c r="A75" s="4">
        <v>73</v>
      </c>
      <c r="B75" s="7" t="s">
        <v>169</v>
      </c>
      <c r="C75" s="3">
        <v>1968</v>
      </c>
      <c r="D75" s="6">
        <v>2000</v>
      </c>
      <c r="E75" s="4" t="s">
        <v>24</v>
      </c>
      <c r="F75" s="8">
        <f>VLOOKUP(C:C,Kategorie!A:B,2,FALSE)</f>
        <v>5</v>
      </c>
      <c r="G75" s="15"/>
      <c r="H75" s="15"/>
      <c r="I75" s="22"/>
      <c r="J75" s="22"/>
      <c r="K75" s="15">
        <v>19</v>
      </c>
      <c r="L75" s="15">
        <v>15</v>
      </c>
      <c r="M75" s="22"/>
      <c r="N75" s="22"/>
      <c r="O75" s="15"/>
      <c r="P75" s="15"/>
      <c r="Q75" s="22"/>
      <c r="R75" s="22"/>
      <c r="S75" s="4">
        <f>SUM(H75,J75,L75,N75,P75,R75)</f>
        <v>15</v>
      </c>
      <c r="T75" s="6">
        <v>6</v>
      </c>
      <c r="U75" s="4">
        <v>1</v>
      </c>
    </row>
    <row r="76" spans="2:18" ht="12.75">
      <c r="B76" s="7"/>
      <c r="D76" s="6"/>
      <c r="F76" s="8"/>
      <c r="G76" s="15"/>
      <c r="H76" s="15"/>
      <c r="I76" s="22"/>
      <c r="J76" s="22"/>
      <c r="K76" s="15"/>
      <c r="L76" s="15"/>
      <c r="M76" s="22"/>
      <c r="N76" s="22"/>
      <c r="O76" s="15"/>
      <c r="P76" s="15"/>
      <c r="Q76" s="22"/>
      <c r="R76" s="22"/>
    </row>
    <row r="77" spans="2:18" ht="12.75">
      <c r="B77" s="7"/>
      <c r="D77" s="6"/>
      <c r="F77" s="8"/>
      <c r="G77" s="15"/>
      <c r="H77" s="15"/>
      <c r="I77" s="22"/>
      <c r="J77" s="22"/>
      <c r="K77" s="15"/>
      <c r="L77" s="15"/>
      <c r="M77" s="22"/>
      <c r="N77" s="22"/>
      <c r="O77" s="15"/>
      <c r="P77" s="15"/>
      <c r="Q77" s="22"/>
      <c r="R77" s="22"/>
    </row>
    <row r="78" spans="2:18" ht="12.75">
      <c r="B78" s="7"/>
      <c r="D78" s="6"/>
      <c r="F78" s="8"/>
      <c r="G78" s="15"/>
      <c r="H78" s="15"/>
      <c r="I78" s="22"/>
      <c r="J78" s="22"/>
      <c r="K78" s="15"/>
      <c r="L78" s="15"/>
      <c r="M78" s="22"/>
      <c r="N78" s="22"/>
      <c r="O78" s="15"/>
      <c r="P78" s="15"/>
      <c r="Q78" s="22"/>
      <c r="R78" s="22"/>
    </row>
    <row r="79" spans="2:18" ht="12.75">
      <c r="B79" s="7"/>
      <c r="D79" s="6"/>
      <c r="F79" s="8"/>
      <c r="G79" s="15"/>
      <c r="H79" s="15"/>
      <c r="I79" s="22"/>
      <c r="J79" s="22"/>
      <c r="K79" s="15"/>
      <c r="L79" s="15"/>
      <c r="M79" s="22"/>
      <c r="N79" s="22"/>
      <c r="O79" s="15"/>
      <c r="P79" s="15"/>
      <c r="Q79" s="22"/>
      <c r="R79" s="22"/>
    </row>
    <row r="80" spans="2:18" ht="12.75">
      <c r="B80" s="7"/>
      <c r="D80" s="6"/>
      <c r="F80" s="8"/>
      <c r="G80" s="15"/>
      <c r="H80" s="15"/>
      <c r="I80" s="22"/>
      <c r="J80" s="22"/>
      <c r="K80" s="15"/>
      <c r="L80" s="15"/>
      <c r="M80" s="22"/>
      <c r="N80" s="22"/>
      <c r="O80" s="15"/>
      <c r="P80" s="15"/>
      <c r="Q80" s="22"/>
      <c r="R80" s="22"/>
    </row>
    <row r="81" spans="2:18" ht="12.75">
      <c r="B81" s="7"/>
      <c r="D81" s="6"/>
      <c r="F81" s="8"/>
      <c r="G81" s="15"/>
      <c r="H81" s="15"/>
      <c r="I81" s="22"/>
      <c r="J81" s="22"/>
      <c r="K81" s="15"/>
      <c r="L81" s="15"/>
      <c r="M81" s="22"/>
      <c r="N81" s="22"/>
      <c r="O81" s="15"/>
      <c r="P81" s="15"/>
      <c r="Q81" s="22"/>
      <c r="R81" s="22"/>
    </row>
    <row r="82" spans="2:18" ht="12.75">
      <c r="B82" s="7"/>
      <c r="D82" s="6"/>
      <c r="F82" s="8"/>
      <c r="G82" s="15"/>
      <c r="H82" s="15"/>
      <c r="I82" s="22"/>
      <c r="J82" s="22"/>
      <c r="K82" s="15"/>
      <c r="L82" s="15"/>
      <c r="M82" s="22"/>
      <c r="N82" s="22"/>
      <c r="O82" s="15"/>
      <c r="P82" s="15"/>
      <c r="Q82" s="22"/>
      <c r="R82" s="22"/>
    </row>
    <row r="83" spans="2:18" ht="12.75">
      <c r="B83" s="7"/>
      <c r="F83" s="8"/>
      <c r="G83" s="15"/>
      <c r="H83" s="15"/>
      <c r="I83" s="22"/>
      <c r="J83" s="22"/>
      <c r="K83" s="15"/>
      <c r="L83" s="15"/>
      <c r="M83" s="22"/>
      <c r="N83" s="22"/>
      <c r="O83" s="15"/>
      <c r="P83" s="15"/>
      <c r="Q83" s="22"/>
      <c r="R83" s="22"/>
    </row>
    <row r="84" spans="2:18" ht="12.75">
      <c r="B84" s="7"/>
      <c r="D84" s="6"/>
      <c r="F84" s="8"/>
      <c r="G84" s="15"/>
      <c r="H84" s="15"/>
      <c r="I84" s="22"/>
      <c r="J84" s="22"/>
      <c r="K84" s="15"/>
      <c r="L84" s="15"/>
      <c r="M84" s="22"/>
      <c r="N84" s="22"/>
      <c r="O84" s="15"/>
      <c r="P84" s="15"/>
      <c r="Q84" s="22"/>
      <c r="R84" s="22"/>
    </row>
    <row r="85" spans="2:18" ht="12.75">
      <c r="B85" s="7"/>
      <c r="F85" s="8"/>
      <c r="G85" s="15"/>
      <c r="H85" s="15"/>
      <c r="I85" s="22"/>
      <c r="J85" s="22"/>
      <c r="K85" s="15"/>
      <c r="L85" s="15"/>
      <c r="M85" s="22"/>
      <c r="N85" s="22"/>
      <c r="O85" s="15"/>
      <c r="P85" s="15"/>
      <c r="Q85" s="22"/>
      <c r="R85" s="22"/>
    </row>
    <row r="86" spans="2:18" ht="12.75">
      <c r="B86" s="7"/>
      <c r="D86" s="6"/>
      <c r="F86" s="8"/>
      <c r="G86" s="15"/>
      <c r="H86" s="15"/>
      <c r="I86" s="22"/>
      <c r="J86" s="22"/>
      <c r="K86" s="15"/>
      <c r="L86" s="15"/>
      <c r="M86" s="22"/>
      <c r="N86" s="22"/>
      <c r="O86" s="15"/>
      <c r="P86" s="15"/>
      <c r="Q86" s="22"/>
      <c r="R86" s="22"/>
    </row>
    <row r="87" spans="2:18" ht="12.75">
      <c r="B87" s="7"/>
      <c r="D87" s="6"/>
      <c r="F87" s="8"/>
      <c r="G87" s="15"/>
      <c r="H87" s="15"/>
      <c r="I87" s="22"/>
      <c r="J87" s="22"/>
      <c r="K87" s="15"/>
      <c r="L87" s="15"/>
      <c r="M87" s="22"/>
      <c r="N87" s="22"/>
      <c r="O87" s="15"/>
      <c r="P87" s="15"/>
      <c r="Q87" s="22"/>
      <c r="R87" s="22"/>
    </row>
    <row r="88" spans="2:18" ht="12.75">
      <c r="B88" s="7"/>
      <c r="D88" s="6"/>
      <c r="F88" s="8"/>
      <c r="G88" s="15"/>
      <c r="H88" s="15"/>
      <c r="I88" s="22"/>
      <c r="J88" s="22"/>
      <c r="K88" s="15"/>
      <c r="L88" s="15"/>
      <c r="M88" s="22"/>
      <c r="N88" s="22"/>
      <c r="O88" s="15"/>
      <c r="P88" s="15"/>
      <c r="Q88" s="22"/>
      <c r="R88" s="22"/>
    </row>
    <row r="89" spans="2:18" ht="12.75">
      <c r="B89" s="7"/>
      <c r="D89" s="6"/>
      <c r="F89" s="8"/>
      <c r="G89" s="15"/>
      <c r="H89" s="15"/>
      <c r="I89" s="22"/>
      <c r="J89" s="22"/>
      <c r="K89" s="15"/>
      <c r="L89" s="15"/>
      <c r="M89" s="22"/>
      <c r="N89" s="22"/>
      <c r="O89" s="15"/>
      <c r="P89" s="15"/>
      <c r="Q89" s="22"/>
      <c r="R89" s="22"/>
    </row>
    <row r="90" spans="2:18" ht="12.75">
      <c r="B90" s="7"/>
      <c r="F90" s="8"/>
      <c r="G90" s="15"/>
      <c r="H90" s="15"/>
      <c r="I90" s="22"/>
      <c r="J90" s="22"/>
      <c r="K90" s="15"/>
      <c r="L90" s="15"/>
      <c r="M90" s="22"/>
      <c r="N90" s="22"/>
      <c r="O90" s="15"/>
      <c r="P90" s="15"/>
      <c r="Q90" s="22"/>
      <c r="R90" s="22"/>
    </row>
    <row r="91" spans="2:18" ht="12.75">
      <c r="B91" s="7"/>
      <c r="F91" s="8"/>
      <c r="G91" s="15"/>
      <c r="H91" s="15"/>
      <c r="I91" s="22"/>
      <c r="J91" s="22"/>
      <c r="K91" s="15"/>
      <c r="L91" s="15"/>
      <c r="M91" s="22"/>
      <c r="N91" s="22"/>
      <c r="O91" s="15"/>
      <c r="P91" s="15"/>
      <c r="Q91" s="22"/>
      <c r="R91" s="22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</sheetData>
  <autoFilter ref="A2:U9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59"/>
  <sheetViews>
    <sheetView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28125" style="12" customWidth="1"/>
    <col min="2" max="2" width="25.7109375" style="2" customWidth="1"/>
    <col min="3" max="3" width="5.57421875" style="3" customWidth="1"/>
    <col min="4" max="4" width="8.8515625" style="4" customWidth="1"/>
    <col min="5" max="5" width="2.7109375" style="4" customWidth="1"/>
    <col min="6" max="6" width="3.140625" style="4" customWidth="1"/>
    <col min="7" max="7" width="5.57421875" style="4" customWidth="1"/>
    <col min="8" max="8" width="8.00390625" style="4" customWidth="1"/>
    <col min="9" max="9" width="5.57421875" style="4" customWidth="1"/>
    <col min="10" max="10" width="7.8515625" style="4" customWidth="1"/>
    <col min="11" max="11" width="5.57421875" style="4" customWidth="1"/>
    <col min="12" max="12" width="8.00390625" style="4" customWidth="1"/>
    <col min="13" max="13" width="5.57421875" style="4" customWidth="1"/>
    <col min="14" max="14" width="8.00390625" style="4" customWidth="1"/>
    <col min="15" max="15" width="5.57421875" style="4" hidden="1" customWidth="1"/>
    <col min="16" max="16" width="8.00390625" style="4" hidden="1" customWidth="1"/>
    <col min="17" max="17" width="5.57421875" style="4" hidden="1" customWidth="1"/>
    <col min="18" max="18" width="8.00390625" style="4" hidden="1" customWidth="1"/>
    <col min="19" max="19" width="6.28125" style="4" customWidth="1"/>
    <col min="20" max="20" width="11.28125" style="4" customWidth="1"/>
    <col min="21" max="21" width="5.7109375" style="4" customWidth="1"/>
    <col min="22" max="16384" width="9.140625" style="2" customWidth="1"/>
  </cols>
  <sheetData>
    <row r="1" ht="18">
      <c r="B1" s="27" t="s">
        <v>17</v>
      </c>
    </row>
    <row r="2" spans="1:21" s="11" customFormat="1" ht="48.75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6" t="s">
        <v>12</v>
      </c>
      <c r="H2" s="18" t="s">
        <v>18</v>
      </c>
      <c r="I2" s="17" t="s">
        <v>13</v>
      </c>
      <c r="J2" s="18" t="s">
        <v>109</v>
      </c>
      <c r="K2" s="17" t="s">
        <v>11</v>
      </c>
      <c r="L2" s="18" t="s">
        <v>19</v>
      </c>
      <c r="M2" s="17" t="s">
        <v>14</v>
      </c>
      <c r="N2" s="18" t="s">
        <v>20</v>
      </c>
      <c r="O2" s="17" t="s">
        <v>15</v>
      </c>
      <c r="P2" s="18" t="s">
        <v>21</v>
      </c>
      <c r="Q2" s="17" t="s">
        <v>16</v>
      </c>
      <c r="R2" s="18" t="s">
        <v>22</v>
      </c>
      <c r="S2" s="17" t="s">
        <v>6</v>
      </c>
      <c r="T2" s="17" t="s">
        <v>9</v>
      </c>
      <c r="U2" s="17" t="s">
        <v>10</v>
      </c>
    </row>
    <row r="3" spans="1:21" ht="12.75">
      <c r="A3" s="12">
        <v>1</v>
      </c>
      <c r="B3" s="7" t="s">
        <v>97</v>
      </c>
      <c r="C3" s="3">
        <v>1998</v>
      </c>
      <c r="D3" s="6">
        <v>5000</v>
      </c>
      <c r="E3" s="4" t="s">
        <v>29</v>
      </c>
      <c r="F3" s="8">
        <f>VLOOKUP(C:C,Kategorie!A:B,2,FALSE)</f>
        <v>2</v>
      </c>
      <c r="G3" s="15">
        <v>17</v>
      </c>
      <c r="H3" s="15">
        <v>21</v>
      </c>
      <c r="I3" s="22">
        <v>25</v>
      </c>
      <c r="J3" s="22">
        <v>21</v>
      </c>
      <c r="K3" s="15">
        <v>21</v>
      </c>
      <c r="L3" s="15">
        <v>21</v>
      </c>
      <c r="M3" s="22">
        <v>44</v>
      </c>
      <c r="N3" s="22">
        <v>21</v>
      </c>
      <c r="O3" s="15"/>
      <c r="P3" s="15"/>
      <c r="Q3" s="22"/>
      <c r="R3" s="22"/>
      <c r="S3" s="4">
        <f>SUM(H3,J3,L3,N3,P3,R3)</f>
        <v>84</v>
      </c>
      <c r="T3" s="32">
        <v>1</v>
      </c>
      <c r="U3" s="4">
        <v>4</v>
      </c>
    </row>
    <row r="4" spans="1:21" ht="12.75">
      <c r="A4" s="12">
        <v>2</v>
      </c>
      <c r="B4" s="7" t="s">
        <v>103</v>
      </c>
      <c r="C4" s="3">
        <v>1998</v>
      </c>
      <c r="D4" s="6">
        <v>5000</v>
      </c>
      <c r="E4" s="4" t="s">
        <v>29</v>
      </c>
      <c r="F4" s="8">
        <f>VLOOKUP(C:C,Kategorie!A:B,2,FALSE)</f>
        <v>2</v>
      </c>
      <c r="G4" s="15">
        <v>23</v>
      </c>
      <c r="H4" s="15">
        <v>18</v>
      </c>
      <c r="I4" s="22"/>
      <c r="J4" s="22"/>
      <c r="K4" s="15"/>
      <c r="L4" s="15"/>
      <c r="M4" s="22"/>
      <c r="N4" s="22"/>
      <c r="O4" s="15"/>
      <c r="P4" s="15"/>
      <c r="Q4" s="22"/>
      <c r="R4" s="22"/>
      <c r="S4" s="4">
        <f>SUM(H4,J4,L4,N4,P4,R4)</f>
        <v>18</v>
      </c>
      <c r="T4" s="32">
        <v>2</v>
      </c>
      <c r="U4" s="4">
        <v>1</v>
      </c>
    </row>
    <row r="5" spans="1:21" ht="12.75">
      <c r="A5" s="12">
        <v>3</v>
      </c>
      <c r="B5" s="7" t="s">
        <v>107</v>
      </c>
      <c r="C5" s="3">
        <v>1998</v>
      </c>
      <c r="D5" s="6">
        <v>5000</v>
      </c>
      <c r="E5" s="4" t="s">
        <v>29</v>
      </c>
      <c r="F5" s="8">
        <f>VLOOKUP(C:C,Kategorie!A:B,2,FALSE)</f>
        <v>2</v>
      </c>
      <c r="G5" s="15">
        <v>27</v>
      </c>
      <c r="H5" s="15">
        <v>15</v>
      </c>
      <c r="I5" s="22"/>
      <c r="J5" s="22"/>
      <c r="K5" s="15"/>
      <c r="L5" s="15"/>
      <c r="M5" s="22"/>
      <c r="N5" s="22"/>
      <c r="O5" s="15"/>
      <c r="P5" s="15"/>
      <c r="Q5" s="22"/>
      <c r="R5" s="22"/>
      <c r="S5" s="4">
        <f>SUM(H5,J5,L5,N5,P5,R5)</f>
        <v>15</v>
      </c>
      <c r="T5" s="32">
        <v>3</v>
      </c>
      <c r="U5" s="4">
        <v>1</v>
      </c>
    </row>
    <row r="6" spans="1:21" ht="12.75">
      <c r="A6" s="12">
        <v>4</v>
      </c>
      <c r="B6" s="7" t="s">
        <v>96</v>
      </c>
      <c r="C6" s="3">
        <v>1996</v>
      </c>
      <c r="D6" s="6">
        <v>5000</v>
      </c>
      <c r="E6" s="4" t="s">
        <v>29</v>
      </c>
      <c r="F6" s="8">
        <f>VLOOKUP(C:C,Kategorie!A:B,2,FALSE)</f>
        <v>3</v>
      </c>
      <c r="G6" s="15">
        <v>16</v>
      </c>
      <c r="H6" s="15">
        <v>21</v>
      </c>
      <c r="I6" s="22">
        <v>31</v>
      </c>
      <c r="J6" s="22">
        <v>21</v>
      </c>
      <c r="K6" s="15"/>
      <c r="L6" s="15"/>
      <c r="M6" s="22"/>
      <c r="N6" s="22"/>
      <c r="O6" s="15"/>
      <c r="P6" s="15"/>
      <c r="Q6" s="22"/>
      <c r="R6" s="22"/>
      <c r="S6" s="4">
        <f>SUM(H6,J6,L6,N6,P6,R6)</f>
        <v>42</v>
      </c>
      <c r="T6" s="32">
        <v>1</v>
      </c>
      <c r="U6" s="4">
        <v>2</v>
      </c>
    </row>
    <row r="7" spans="1:21" ht="12.75">
      <c r="A7" s="12">
        <v>5</v>
      </c>
      <c r="B7" s="7" t="s">
        <v>102</v>
      </c>
      <c r="C7" s="3">
        <v>1991</v>
      </c>
      <c r="D7" s="6">
        <v>5000</v>
      </c>
      <c r="E7" s="4" t="s">
        <v>29</v>
      </c>
      <c r="F7" s="8">
        <f>VLOOKUP(C:C,Kategorie!A:B,2,FALSE)</f>
        <v>4</v>
      </c>
      <c r="G7" s="15">
        <v>22</v>
      </c>
      <c r="H7" s="15">
        <v>21</v>
      </c>
      <c r="I7" s="22">
        <v>29</v>
      </c>
      <c r="J7" s="22">
        <v>18</v>
      </c>
      <c r="K7" s="15">
        <v>26</v>
      </c>
      <c r="L7" s="15">
        <v>18</v>
      </c>
      <c r="M7" s="22">
        <v>33</v>
      </c>
      <c r="N7" s="22">
        <v>21</v>
      </c>
      <c r="O7" s="15"/>
      <c r="P7" s="15"/>
      <c r="Q7" s="22"/>
      <c r="R7" s="22"/>
      <c r="S7" s="4">
        <f>SUM(H7,J7,L7,N7,P7,R7)</f>
        <v>78</v>
      </c>
      <c r="T7" s="32">
        <v>1</v>
      </c>
      <c r="U7" s="4">
        <v>4</v>
      </c>
    </row>
    <row r="8" spans="1:21" ht="12.75">
      <c r="A8" s="12">
        <v>6</v>
      </c>
      <c r="B8" s="7" t="s">
        <v>147</v>
      </c>
      <c r="C8" s="3">
        <v>1978</v>
      </c>
      <c r="D8" s="6">
        <v>5000</v>
      </c>
      <c r="E8" s="4" t="s">
        <v>29</v>
      </c>
      <c r="F8" s="8">
        <f>VLOOKUP(C:C,Kategorie!A:B,2,FALSE)</f>
        <v>4</v>
      </c>
      <c r="G8" s="15"/>
      <c r="H8" s="15"/>
      <c r="I8" s="22">
        <v>23</v>
      </c>
      <c r="J8" s="22">
        <v>21</v>
      </c>
      <c r="K8" s="15"/>
      <c r="L8" s="15"/>
      <c r="M8" s="22"/>
      <c r="N8" s="22"/>
      <c r="O8" s="15"/>
      <c r="P8" s="15"/>
      <c r="Q8" s="22"/>
      <c r="R8" s="22"/>
      <c r="S8" s="4">
        <f>SUM(H8,J8,L8,N8,P8,R8)</f>
        <v>21</v>
      </c>
      <c r="T8" s="32">
        <v>2</v>
      </c>
      <c r="U8" s="4">
        <v>1</v>
      </c>
    </row>
    <row r="9" spans="1:21" ht="12.75">
      <c r="A9" s="12">
        <v>7</v>
      </c>
      <c r="B9" s="7" t="s">
        <v>183</v>
      </c>
      <c r="C9" s="3">
        <v>1990</v>
      </c>
      <c r="D9" s="6">
        <v>5000</v>
      </c>
      <c r="E9" s="4" t="s">
        <v>29</v>
      </c>
      <c r="F9" s="8">
        <f>VLOOKUP(C:C,Kategorie!A:B,2,FALSE)</f>
        <v>4</v>
      </c>
      <c r="G9" s="15"/>
      <c r="H9" s="15"/>
      <c r="I9" s="22"/>
      <c r="J9" s="22"/>
      <c r="K9" s="15">
        <v>23</v>
      </c>
      <c r="L9" s="15">
        <v>21</v>
      </c>
      <c r="M9" s="22"/>
      <c r="N9" s="22"/>
      <c r="O9" s="15"/>
      <c r="P9" s="15"/>
      <c r="Q9" s="22"/>
      <c r="R9" s="22"/>
      <c r="S9" s="4">
        <f>SUM(H9,J9,L9,N9,P9,R9)</f>
        <v>21</v>
      </c>
      <c r="T9" s="32">
        <v>2</v>
      </c>
      <c r="U9" s="4">
        <v>1</v>
      </c>
    </row>
    <row r="10" spans="1:21" ht="12.75">
      <c r="A10" s="12">
        <v>8</v>
      </c>
      <c r="B10" s="7" t="s">
        <v>224</v>
      </c>
      <c r="C10" s="3">
        <v>1987</v>
      </c>
      <c r="D10" s="6">
        <v>5000</v>
      </c>
      <c r="E10" s="4" t="s">
        <v>29</v>
      </c>
      <c r="F10" s="8">
        <f>VLOOKUP(C:C,Kategorie!A:B,2,FALSE)</f>
        <v>4</v>
      </c>
      <c r="G10" s="15"/>
      <c r="H10" s="15"/>
      <c r="I10" s="22"/>
      <c r="J10" s="22"/>
      <c r="K10" s="15"/>
      <c r="L10" s="15"/>
      <c r="M10" s="22">
        <v>39</v>
      </c>
      <c r="N10" s="22">
        <v>18</v>
      </c>
      <c r="O10" s="15"/>
      <c r="P10" s="15"/>
      <c r="Q10" s="22"/>
      <c r="R10" s="22"/>
      <c r="S10" s="4">
        <f>SUM(H10,J10,L10,N10,P10,R10)</f>
        <v>18</v>
      </c>
      <c r="T10" s="6">
        <v>4</v>
      </c>
      <c r="U10" s="4">
        <v>1</v>
      </c>
    </row>
    <row r="11" spans="1:21" ht="12.75">
      <c r="A11" s="12">
        <v>9</v>
      </c>
      <c r="B11" s="7" t="s">
        <v>227</v>
      </c>
      <c r="C11" s="3">
        <v>1983</v>
      </c>
      <c r="D11" s="6">
        <v>5000</v>
      </c>
      <c r="E11" s="4" t="s">
        <v>29</v>
      </c>
      <c r="F11" s="8">
        <f>VLOOKUP(C:C,Kategorie!A:B,2,FALSE)</f>
        <v>4</v>
      </c>
      <c r="G11" s="15"/>
      <c r="H11" s="15"/>
      <c r="I11" s="22"/>
      <c r="J11" s="22"/>
      <c r="K11" s="15"/>
      <c r="L11" s="15"/>
      <c r="M11" s="22">
        <v>45</v>
      </c>
      <c r="N11" s="22">
        <v>15</v>
      </c>
      <c r="O11" s="15"/>
      <c r="P11" s="15"/>
      <c r="Q11" s="22"/>
      <c r="R11" s="22"/>
      <c r="S11" s="4">
        <f>SUM(H11,J11,L11,N11,P11,R11)</f>
        <v>15</v>
      </c>
      <c r="T11" s="6">
        <v>5</v>
      </c>
      <c r="U11" s="4">
        <v>1</v>
      </c>
    </row>
    <row r="12" spans="1:21" ht="12.75">
      <c r="A12" s="12">
        <v>10</v>
      </c>
      <c r="B12" s="7" t="s">
        <v>106</v>
      </c>
      <c r="C12" s="3">
        <v>1970</v>
      </c>
      <c r="D12" s="6">
        <v>5000</v>
      </c>
      <c r="E12" s="4" t="s">
        <v>29</v>
      </c>
      <c r="F12" s="8">
        <f>VLOOKUP(C:C,Kategorie!A:B,2,FALSE)</f>
        <v>5</v>
      </c>
      <c r="G12" s="15">
        <v>26</v>
      </c>
      <c r="H12" s="15">
        <v>15</v>
      </c>
      <c r="I12" s="22">
        <v>40</v>
      </c>
      <c r="J12" s="22">
        <v>21</v>
      </c>
      <c r="K12" s="15">
        <v>36</v>
      </c>
      <c r="L12" s="15">
        <v>18</v>
      </c>
      <c r="M12" s="22">
        <v>46</v>
      </c>
      <c r="N12" s="22">
        <v>15</v>
      </c>
      <c r="O12" s="15"/>
      <c r="P12" s="15"/>
      <c r="Q12" s="22"/>
      <c r="R12" s="22"/>
      <c r="S12" s="4">
        <f>SUM(H12,J12,L12,N12,P12,R12)</f>
        <v>69</v>
      </c>
      <c r="T12" s="32">
        <v>1</v>
      </c>
      <c r="U12" s="4">
        <v>4</v>
      </c>
    </row>
    <row r="13" spans="1:21" ht="12.75">
      <c r="A13" s="12">
        <v>11</v>
      </c>
      <c r="B13" s="7" t="s">
        <v>94</v>
      </c>
      <c r="C13" s="3">
        <v>1976</v>
      </c>
      <c r="D13" s="6">
        <v>5000</v>
      </c>
      <c r="E13" s="4" t="s">
        <v>29</v>
      </c>
      <c r="F13" s="8">
        <f>VLOOKUP(C:C,Kategorie!A:B,2,FALSE)</f>
        <v>5</v>
      </c>
      <c r="G13" s="15">
        <v>14</v>
      </c>
      <c r="H13" s="15">
        <v>21</v>
      </c>
      <c r="I13" s="22"/>
      <c r="J13" s="22"/>
      <c r="K13" s="15">
        <v>30</v>
      </c>
      <c r="L13" s="15">
        <v>21</v>
      </c>
      <c r="M13" s="22">
        <v>32</v>
      </c>
      <c r="N13" s="22">
        <v>21</v>
      </c>
      <c r="O13" s="15"/>
      <c r="P13" s="15"/>
      <c r="Q13" s="22"/>
      <c r="R13" s="22"/>
      <c r="S13" s="4">
        <f>SUM(H13,J13,L13,N13,P13,R13)</f>
        <v>63</v>
      </c>
      <c r="T13" s="32">
        <v>2</v>
      </c>
      <c r="U13" s="4">
        <v>3</v>
      </c>
    </row>
    <row r="14" spans="1:21" ht="12.75">
      <c r="A14" s="12">
        <v>12</v>
      </c>
      <c r="B14" s="7" t="s">
        <v>226</v>
      </c>
      <c r="C14" s="3">
        <v>1974</v>
      </c>
      <c r="D14" s="6">
        <v>5000</v>
      </c>
      <c r="E14" s="4" t="s">
        <v>29</v>
      </c>
      <c r="F14" s="8">
        <f>VLOOKUP(C:C,Kategorie!A:B,2,FALSE)</f>
        <v>5</v>
      </c>
      <c r="G14" s="15"/>
      <c r="H14" s="15"/>
      <c r="I14" s="22"/>
      <c r="J14" s="22"/>
      <c r="K14" s="15"/>
      <c r="L14" s="15"/>
      <c r="M14" s="22">
        <v>43</v>
      </c>
      <c r="N14" s="22">
        <v>18</v>
      </c>
      <c r="O14" s="15"/>
      <c r="P14" s="15"/>
      <c r="Q14" s="22"/>
      <c r="R14" s="22"/>
      <c r="S14" s="4">
        <f>SUM(H14,J14,L14,N14,P14,R14)</f>
        <v>18</v>
      </c>
      <c r="T14" s="32">
        <v>3</v>
      </c>
      <c r="U14" s="4">
        <v>1</v>
      </c>
    </row>
    <row r="15" spans="1:21" ht="12.75">
      <c r="A15" s="12">
        <v>13</v>
      </c>
      <c r="B15" s="7" t="s">
        <v>105</v>
      </c>
      <c r="C15" s="3">
        <v>1970</v>
      </c>
      <c r="D15" s="6">
        <v>5000</v>
      </c>
      <c r="E15" s="4" t="s">
        <v>29</v>
      </c>
      <c r="F15" s="8">
        <f>VLOOKUP(C:C,Kategorie!A:B,2,FALSE)</f>
        <v>5</v>
      </c>
      <c r="G15" s="15">
        <v>25</v>
      </c>
      <c r="H15" s="15">
        <v>18</v>
      </c>
      <c r="I15" s="22"/>
      <c r="J15" s="22"/>
      <c r="K15" s="15"/>
      <c r="L15" s="15"/>
      <c r="M15" s="22"/>
      <c r="N15" s="22"/>
      <c r="O15" s="15"/>
      <c r="P15" s="15"/>
      <c r="Q15" s="22"/>
      <c r="R15" s="22"/>
      <c r="S15" s="4">
        <f>SUM(H15,J15,L15,N15,P15,R15)</f>
        <v>18</v>
      </c>
      <c r="T15" s="32">
        <v>3</v>
      </c>
      <c r="U15" s="4">
        <v>1</v>
      </c>
    </row>
    <row r="16" spans="1:21" ht="12.75">
      <c r="A16" s="12">
        <v>14</v>
      </c>
      <c r="B16" s="7" t="s">
        <v>146</v>
      </c>
      <c r="C16" s="3">
        <v>1959</v>
      </c>
      <c r="D16" s="6">
        <v>5000</v>
      </c>
      <c r="E16" s="4" t="s">
        <v>29</v>
      </c>
      <c r="F16" s="8">
        <f>VLOOKUP(C:C,Kategorie!A:B,2,FALSE)</f>
        <v>6</v>
      </c>
      <c r="G16" s="15"/>
      <c r="H16" s="15"/>
      <c r="I16" s="22">
        <v>22</v>
      </c>
      <c r="J16" s="22">
        <v>21</v>
      </c>
      <c r="K16" s="15">
        <v>20</v>
      </c>
      <c r="L16" s="15">
        <v>21</v>
      </c>
      <c r="M16" s="22"/>
      <c r="N16" s="22"/>
      <c r="O16" s="15"/>
      <c r="P16" s="15"/>
      <c r="Q16" s="22"/>
      <c r="R16" s="22"/>
      <c r="S16" s="4">
        <f>SUM(H16,J16,L16,N16,P16,R16)</f>
        <v>42</v>
      </c>
      <c r="T16" s="32">
        <v>1</v>
      </c>
      <c r="U16" s="4">
        <v>2</v>
      </c>
    </row>
    <row r="17" spans="1:21" ht="12.75">
      <c r="A17" s="12">
        <v>15</v>
      </c>
      <c r="B17" s="7" t="s">
        <v>229</v>
      </c>
      <c r="C17" s="3">
        <v>1959</v>
      </c>
      <c r="D17" s="6">
        <v>5000</v>
      </c>
      <c r="E17" s="4" t="s">
        <v>29</v>
      </c>
      <c r="F17" s="8">
        <f>VLOOKUP(C:C,Kategorie!A:B,2,FALSE)</f>
        <v>6</v>
      </c>
      <c r="G17" s="15"/>
      <c r="H17" s="15"/>
      <c r="I17" s="22"/>
      <c r="J17" s="22"/>
      <c r="K17" s="15"/>
      <c r="L17" s="15"/>
      <c r="M17" s="22">
        <v>48</v>
      </c>
      <c r="N17" s="22">
        <v>21</v>
      </c>
      <c r="O17" s="15"/>
      <c r="P17" s="15"/>
      <c r="Q17" s="22"/>
      <c r="R17" s="22"/>
      <c r="S17" s="4">
        <f>SUM(H17,J17,L17,N17,P17,R17)</f>
        <v>21</v>
      </c>
      <c r="T17" s="32">
        <v>2</v>
      </c>
      <c r="U17" s="4">
        <v>1</v>
      </c>
    </row>
    <row r="18" spans="1:21" ht="12.75">
      <c r="A18" s="12">
        <v>16</v>
      </c>
      <c r="B18" s="7" t="s">
        <v>90</v>
      </c>
      <c r="C18" s="3">
        <v>1999</v>
      </c>
      <c r="D18" s="6">
        <v>5000</v>
      </c>
      <c r="E18" s="4" t="s">
        <v>24</v>
      </c>
      <c r="F18" s="8">
        <f>VLOOKUP(C:C,Kategorie!A:B,2,FALSE)</f>
        <v>2</v>
      </c>
      <c r="G18" s="15">
        <v>10</v>
      </c>
      <c r="H18" s="15">
        <v>21</v>
      </c>
      <c r="I18" s="24">
        <v>12</v>
      </c>
      <c r="J18" s="24">
        <v>21</v>
      </c>
      <c r="K18" s="25">
        <v>16</v>
      </c>
      <c r="L18" s="25">
        <v>21</v>
      </c>
      <c r="M18" s="22"/>
      <c r="N18" s="22"/>
      <c r="O18" s="25"/>
      <c r="P18" s="25"/>
      <c r="Q18" s="22"/>
      <c r="R18" s="22"/>
      <c r="S18" s="4">
        <f>SUM(H18,J18,L18,N18,P18,R18)</f>
        <v>63</v>
      </c>
      <c r="T18" s="32">
        <v>1</v>
      </c>
      <c r="U18" s="4">
        <v>3</v>
      </c>
    </row>
    <row r="19" spans="1:21" ht="12.75">
      <c r="A19" s="12">
        <v>17</v>
      </c>
      <c r="B19" s="7" t="s">
        <v>154</v>
      </c>
      <c r="C19" s="3">
        <v>2000</v>
      </c>
      <c r="D19" s="6">
        <v>5000</v>
      </c>
      <c r="E19" s="4" t="s">
        <v>24</v>
      </c>
      <c r="F19" s="8">
        <f>VLOOKUP(C:C,Kategorie!A:B,2,FALSE)</f>
        <v>2</v>
      </c>
      <c r="G19" s="15"/>
      <c r="H19" s="15"/>
      <c r="I19" s="22">
        <v>38</v>
      </c>
      <c r="J19" s="22">
        <v>18</v>
      </c>
      <c r="K19" s="15">
        <v>35</v>
      </c>
      <c r="L19" s="15">
        <v>18</v>
      </c>
      <c r="M19" s="22">
        <v>42</v>
      </c>
      <c r="N19" s="22">
        <v>21</v>
      </c>
      <c r="O19" s="15"/>
      <c r="P19" s="15"/>
      <c r="Q19" s="22"/>
      <c r="R19" s="22"/>
      <c r="S19" s="4">
        <f>SUM(H19,J19,L19,N19,P19,R19)</f>
        <v>57</v>
      </c>
      <c r="T19" s="32">
        <v>2</v>
      </c>
      <c r="U19" s="4">
        <v>3</v>
      </c>
    </row>
    <row r="20" spans="1:21" ht="12.75">
      <c r="A20" s="12">
        <v>18</v>
      </c>
      <c r="B20" s="7" t="s">
        <v>81</v>
      </c>
      <c r="C20" s="3">
        <v>1995</v>
      </c>
      <c r="D20" s="6">
        <v>5000</v>
      </c>
      <c r="E20" s="4" t="s">
        <v>24</v>
      </c>
      <c r="F20" s="8">
        <f>VLOOKUP(C:C,Kategorie!A:B,2,FALSE)</f>
        <v>3</v>
      </c>
      <c r="G20" s="15">
        <v>1</v>
      </c>
      <c r="H20" s="15">
        <v>21</v>
      </c>
      <c r="I20" s="22">
        <v>1</v>
      </c>
      <c r="J20" s="22">
        <v>21</v>
      </c>
      <c r="K20" s="15">
        <v>1</v>
      </c>
      <c r="L20" s="15">
        <v>21</v>
      </c>
      <c r="M20" s="22">
        <v>1</v>
      </c>
      <c r="N20" s="22">
        <v>21</v>
      </c>
      <c r="O20" s="15"/>
      <c r="P20" s="15"/>
      <c r="Q20" s="22"/>
      <c r="R20" s="22"/>
      <c r="S20" s="4">
        <f>SUM(H20,J20,L20,N20,P20,R20)</f>
        <v>84</v>
      </c>
      <c r="T20" s="32">
        <v>1</v>
      </c>
      <c r="U20" s="4">
        <v>4</v>
      </c>
    </row>
    <row r="21" spans="1:21" ht="12.75">
      <c r="A21" s="12">
        <v>19</v>
      </c>
      <c r="B21" s="7" t="s">
        <v>83</v>
      </c>
      <c r="C21" s="3">
        <v>1997</v>
      </c>
      <c r="D21" s="6">
        <v>5000</v>
      </c>
      <c r="E21" s="4" t="s">
        <v>24</v>
      </c>
      <c r="F21" s="8">
        <f>VLOOKUP(C:C,Kategorie!A:B,2,FALSE)</f>
        <v>3</v>
      </c>
      <c r="G21" s="15">
        <v>3</v>
      </c>
      <c r="H21" s="15">
        <v>18</v>
      </c>
      <c r="I21" s="22">
        <v>4</v>
      </c>
      <c r="J21" s="22">
        <v>18</v>
      </c>
      <c r="K21" s="15">
        <v>2</v>
      </c>
      <c r="L21" s="15">
        <v>18</v>
      </c>
      <c r="M21" s="22">
        <v>2</v>
      </c>
      <c r="N21" s="22">
        <v>18</v>
      </c>
      <c r="O21" s="15"/>
      <c r="P21" s="15"/>
      <c r="Q21" s="22"/>
      <c r="R21" s="22"/>
      <c r="S21" s="4">
        <f>SUM(H21,J21,L21,N21,P21,R21)</f>
        <v>72</v>
      </c>
      <c r="T21" s="32">
        <v>2</v>
      </c>
      <c r="U21" s="4">
        <v>4</v>
      </c>
    </row>
    <row r="22" spans="1:21" ht="12.75">
      <c r="A22" s="12">
        <v>20</v>
      </c>
      <c r="B22" s="7" t="s">
        <v>84</v>
      </c>
      <c r="C22" s="3">
        <v>1997</v>
      </c>
      <c r="D22" s="6">
        <v>5000</v>
      </c>
      <c r="E22" s="4" t="s">
        <v>24</v>
      </c>
      <c r="F22" s="8">
        <f>VLOOKUP(C:C,Kategorie!A:B,2,FALSE)</f>
        <v>3</v>
      </c>
      <c r="G22" s="15">
        <v>4</v>
      </c>
      <c r="H22" s="15">
        <v>15</v>
      </c>
      <c r="I22" s="22">
        <v>5</v>
      </c>
      <c r="J22" s="22">
        <v>15</v>
      </c>
      <c r="K22" s="15"/>
      <c r="L22" s="15"/>
      <c r="M22" s="22">
        <v>3</v>
      </c>
      <c r="N22" s="22">
        <v>15</v>
      </c>
      <c r="O22" s="15"/>
      <c r="P22" s="15"/>
      <c r="Q22" s="22"/>
      <c r="R22" s="22"/>
      <c r="S22" s="4">
        <f>SUM(H22,J22,L22,N22,P22,R22)</f>
        <v>45</v>
      </c>
      <c r="T22" s="32">
        <v>3</v>
      </c>
      <c r="U22" s="4">
        <v>3</v>
      </c>
    </row>
    <row r="23" spans="1:21" ht="12.75">
      <c r="A23" s="12">
        <v>21</v>
      </c>
      <c r="B23" s="7" t="s">
        <v>86</v>
      </c>
      <c r="C23" s="3">
        <v>1996</v>
      </c>
      <c r="D23" s="6">
        <v>5000</v>
      </c>
      <c r="E23" s="4" t="s">
        <v>24</v>
      </c>
      <c r="F23" s="8">
        <f>VLOOKUP(C:C,Kategorie!A:B,2,FALSE)</f>
        <v>3</v>
      </c>
      <c r="G23" s="15">
        <v>6</v>
      </c>
      <c r="H23" s="15">
        <v>13</v>
      </c>
      <c r="I23" s="22">
        <v>11</v>
      </c>
      <c r="J23" s="22">
        <v>13</v>
      </c>
      <c r="K23" s="15">
        <v>15</v>
      </c>
      <c r="L23" s="15">
        <v>15</v>
      </c>
      <c r="M23" s="22"/>
      <c r="N23" s="22"/>
      <c r="O23" s="15"/>
      <c r="P23" s="15"/>
      <c r="Q23" s="22"/>
      <c r="R23" s="22"/>
      <c r="S23" s="4">
        <f>SUM(H23,J23,L23,N23,P23,R23)</f>
        <v>41</v>
      </c>
      <c r="T23" s="6">
        <v>4</v>
      </c>
      <c r="U23" s="4">
        <v>3</v>
      </c>
    </row>
    <row r="24" spans="1:21" ht="12.75">
      <c r="A24" s="12">
        <v>22</v>
      </c>
      <c r="B24" s="7" t="s">
        <v>215</v>
      </c>
      <c r="C24" s="3">
        <v>1995</v>
      </c>
      <c r="D24" s="6">
        <v>5000</v>
      </c>
      <c r="E24" s="4" t="s">
        <v>24</v>
      </c>
      <c r="F24" s="8">
        <f>VLOOKUP(C:C,Kategorie!A:B,2,FALSE)</f>
        <v>3</v>
      </c>
      <c r="G24" s="15"/>
      <c r="H24" s="15"/>
      <c r="I24" s="22"/>
      <c r="J24" s="22"/>
      <c r="K24" s="15"/>
      <c r="L24" s="15"/>
      <c r="M24" s="22">
        <v>15</v>
      </c>
      <c r="N24" s="22">
        <v>13</v>
      </c>
      <c r="O24" s="15"/>
      <c r="P24" s="15"/>
      <c r="Q24" s="22"/>
      <c r="R24" s="22"/>
      <c r="S24" s="4">
        <f>SUM(H24,J24,L24,N24,P24,R24)</f>
        <v>13</v>
      </c>
      <c r="T24" s="6">
        <v>5</v>
      </c>
      <c r="U24" s="4">
        <v>1</v>
      </c>
    </row>
    <row r="25" spans="1:21" ht="12.75">
      <c r="A25" s="12">
        <v>23</v>
      </c>
      <c r="B25" s="7" t="s">
        <v>219</v>
      </c>
      <c r="C25" s="3">
        <v>1996</v>
      </c>
      <c r="D25" s="6">
        <v>5000</v>
      </c>
      <c r="E25" s="4" t="s">
        <v>24</v>
      </c>
      <c r="F25" s="8">
        <f>VLOOKUP(C:C,Kategorie!A:B,2,FALSE)</f>
        <v>3</v>
      </c>
      <c r="G25" s="15"/>
      <c r="H25" s="15"/>
      <c r="I25" s="22"/>
      <c r="J25" s="22"/>
      <c r="K25" s="15"/>
      <c r="L25" s="15"/>
      <c r="M25" s="22">
        <v>27</v>
      </c>
      <c r="N25" s="22">
        <v>10</v>
      </c>
      <c r="O25" s="15"/>
      <c r="P25" s="15"/>
      <c r="Q25" s="22"/>
      <c r="R25" s="22"/>
      <c r="S25" s="4">
        <f>SUM(H25,J25,L25,N25,P25,R25)</f>
        <v>10</v>
      </c>
      <c r="T25" s="6">
        <v>6</v>
      </c>
      <c r="U25" s="4">
        <v>1</v>
      </c>
    </row>
    <row r="26" spans="1:21" ht="12.75">
      <c r="A26" s="12">
        <v>24</v>
      </c>
      <c r="B26" s="7" t="s">
        <v>140</v>
      </c>
      <c r="C26" s="3">
        <v>1995</v>
      </c>
      <c r="D26" s="6">
        <v>5000</v>
      </c>
      <c r="E26" s="4" t="s">
        <v>24</v>
      </c>
      <c r="F26" s="8">
        <f>VLOOKUP(C:C,Kategorie!A:B,2,FALSE)</f>
        <v>3</v>
      </c>
      <c r="G26" s="15"/>
      <c r="H26" s="15"/>
      <c r="I26" s="22">
        <v>15</v>
      </c>
      <c r="J26" s="22">
        <v>10</v>
      </c>
      <c r="K26" s="15"/>
      <c r="L26" s="15"/>
      <c r="M26" s="22"/>
      <c r="N26" s="22"/>
      <c r="O26" s="15"/>
      <c r="P26" s="15"/>
      <c r="Q26" s="22"/>
      <c r="R26" s="22"/>
      <c r="S26" s="4">
        <f>SUM(H26,J26,L26,N26,P26,R26)</f>
        <v>10</v>
      </c>
      <c r="T26" s="6">
        <v>6</v>
      </c>
      <c r="U26" s="4">
        <v>1</v>
      </c>
    </row>
    <row r="27" spans="1:21" ht="12.75">
      <c r="A27" s="12">
        <v>25</v>
      </c>
      <c r="B27" s="7" t="s">
        <v>85</v>
      </c>
      <c r="C27" s="3">
        <v>1988</v>
      </c>
      <c r="D27" s="6">
        <v>5000</v>
      </c>
      <c r="E27" s="4" t="s">
        <v>24</v>
      </c>
      <c r="F27" s="8">
        <f>VLOOKUP(C:C,Kategorie!A:B,2,FALSE)</f>
        <v>4</v>
      </c>
      <c r="G27" s="15">
        <v>5</v>
      </c>
      <c r="H27" s="15">
        <v>21</v>
      </c>
      <c r="I27" s="22">
        <v>6</v>
      </c>
      <c r="J27" s="22">
        <v>15</v>
      </c>
      <c r="K27" s="15">
        <v>5</v>
      </c>
      <c r="L27" s="15">
        <v>18</v>
      </c>
      <c r="M27" s="22">
        <v>4</v>
      </c>
      <c r="N27" s="22">
        <v>21</v>
      </c>
      <c r="O27" s="15"/>
      <c r="P27" s="15"/>
      <c r="Q27" s="22"/>
      <c r="R27" s="22"/>
      <c r="S27" s="4">
        <f>SUM(H27,J27,L27,N27,P27,R27)</f>
        <v>75</v>
      </c>
      <c r="T27" s="32">
        <v>1</v>
      </c>
      <c r="U27" s="4">
        <v>4</v>
      </c>
    </row>
    <row r="28" spans="1:21" ht="12.75">
      <c r="A28" s="12">
        <v>26</v>
      </c>
      <c r="B28" s="7" t="s">
        <v>138</v>
      </c>
      <c r="C28" s="3">
        <v>1981</v>
      </c>
      <c r="D28" s="6">
        <v>5000</v>
      </c>
      <c r="E28" s="4" t="s">
        <v>24</v>
      </c>
      <c r="F28" s="8">
        <f>VLOOKUP(C:C,Kategorie!A:B,2,FALSE)</f>
        <v>4</v>
      </c>
      <c r="G28" s="15"/>
      <c r="H28" s="15"/>
      <c r="I28" s="22">
        <v>9</v>
      </c>
      <c r="J28" s="22">
        <v>13</v>
      </c>
      <c r="K28" s="15">
        <v>9</v>
      </c>
      <c r="L28" s="15">
        <v>15</v>
      </c>
      <c r="M28" s="22">
        <v>10</v>
      </c>
      <c r="N28" s="22">
        <v>18</v>
      </c>
      <c r="O28" s="15"/>
      <c r="P28" s="15"/>
      <c r="Q28" s="22"/>
      <c r="R28" s="22"/>
      <c r="S28" s="4">
        <f>SUM(H28,J28,L28,N28,P28,R28)</f>
        <v>46</v>
      </c>
      <c r="T28" s="32">
        <v>2</v>
      </c>
      <c r="U28" s="4">
        <v>3</v>
      </c>
    </row>
    <row r="29" spans="1:21" ht="12.75">
      <c r="A29" s="12">
        <v>27</v>
      </c>
      <c r="B29" s="7" t="s">
        <v>136</v>
      </c>
      <c r="C29" s="3">
        <v>1989</v>
      </c>
      <c r="D29" s="6">
        <v>5000</v>
      </c>
      <c r="E29" s="4" t="s">
        <v>24</v>
      </c>
      <c r="F29" s="8">
        <f>VLOOKUP(C:C,Kategorie!A:B,2,FALSE)</f>
        <v>4</v>
      </c>
      <c r="G29" s="15"/>
      <c r="H29" s="15"/>
      <c r="I29" s="22">
        <v>3</v>
      </c>
      <c r="J29" s="22">
        <v>18</v>
      </c>
      <c r="K29" s="15">
        <v>4</v>
      </c>
      <c r="L29" s="15">
        <v>21</v>
      </c>
      <c r="M29" s="22"/>
      <c r="N29" s="22"/>
      <c r="O29" s="15"/>
      <c r="P29" s="15"/>
      <c r="Q29" s="22"/>
      <c r="R29" s="22"/>
      <c r="S29" s="4">
        <f>SUM(H29,J29,L29,N29,P29,R29)</f>
        <v>39</v>
      </c>
      <c r="T29" s="32">
        <v>3</v>
      </c>
      <c r="U29" s="4">
        <v>2</v>
      </c>
    </row>
    <row r="30" spans="1:21" ht="12.75">
      <c r="A30" s="12">
        <v>28</v>
      </c>
      <c r="B30" s="7" t="s">
        <v>95</v>
      </c>
      <c r="C30" s="3">
        <v>1989</v>
      </c>
      <c r="D30" s="6">
        <v>5000</v>
      </c>
      <c r="E30" s="4" t="s">
        <v>24</v>
      </c>
      <c r="F30" s="8">
        <f>VLOOKUP(C:C,Kategorie!A:B,2,FALSE)</f>
        <v>4</v>
      </c>
      <c r="G30" s="15">
        <v>15</v>
      </c>
      <c r="H30" s="15">
        <v>18</v>
      </c>
      <c r="I30" s="22"/>
      <c r="J30" s="22"/>
      <c r="K30" s="15"/>
      <c r="L30" s="15"/>
      <c r="M30" s="22">
        <v>19</v>
      </c>
      <c r="N30" s="22">
        <v>8</v>
      </c>
      <c r="O30" s="15"/>
      <c r="P30" s="15"/>
      <c r="Q30" s="22"/>
      <c r="R30" s="22"/>
      <c r="S30" s="4">
        <f>SUM(H30,J30,L30,N30,P30,R30)</f>
        <v>26</v>
      </c>
      <c r="T30" s="6">
        <v>4</v>
      </c>
      <c r="U30" s="4">
        <v>2</v>
      </c>
    </row>
    <row r="31" spans="1:21" ht="12.75">
      <c r="A31" s="12">
        <v>29</v>
      </c>
      <c r="B31" s="7" t="s">
        <v>142</v>
      </c>
      <c r="C31" s="3">
        <v>1986</v>
      </c>
      <c r="D31" s="6">
        <v>5000</v>
      </c>
      <c r="E31" s="4" t="s">
        <v>24</v>
      </c>
      <c r="F31" s="8">
        <f>VLOOKUP(C:C,Kategorie!A:B,2,FALSE)</f>
        <v>4</v>
      </c>
      <c r="G31" s="15"/>
      <c r="H31" s="15"/>
      <c r="I31" s="22">
        <v>18</v>
      </c>
      <c r="J31" s="22">
        <v>10</v>
      </c>
      <c r="K31" s="15"/>
      <c r="L31" s="15"/>
      <c r="M31" s="22">
        <v>17</v>
      </c>
      <c r="N31" s="22">
        <v>13</v>
      </c>
      <c r="O31" s="15"/>
      <c r="P31" s="15"/>
      <c r="Q31" s="22"/>
      <c r="R31" s="22"/>
      <c r="S31" s="4">
        <f>SUM(H31,J31,L31,N31,P31,R31)</f>
        <v>23</v>
      </c>
      <c r="T31" s="6">
        <v>5</v>
      </c>
      <c r="U31" s="4">
        <v>2</v>
      </c>
    </row>
    <row r="32" spans="1:21" ht="12.75">
      <c r="A32" s="12">
        <v>30</v>
      </c>
      <c r="B32" s="7" t="s">
        <v>135</v>
      </c>
      <c r="C32" s="3">
        <v>1984</v>
      </c>
      <c r="D32" s="6">
        <v>5000</v>
      </c>
      <c r="E32" s="4" t="s">
        <v>24</v>
      </c>
      <c r="F32" s="8">
        <f>VLOOKUP(C:C,Kategorie!A:B,2,FALSE)</f>
        <v>4</v>
      </c>
      <c r="G32" s="15"/>
      <c r="H32" s="19"/>
      <c r="I32" s="22">
        <v>2</v>
      </c>
      <c r="J32" s="22">
        <v>21</v>
      </c>
      <c r="K32" s="15"/>
      <c r="L32" s="15"/>
      <c r="M32" s="22"/>
      <c r="N32" s="22"/>
      <c r="O32" s="15"/>
      <c r="P32" s="15"/>
      <c r="Q32" s="22"/>
      <c r="R32" s="22"/>
      <c r="S32" s="4">
        <f>SUM(H32,J32,L32,N32,P32,R32)</f>
        <v>21</v>
      </c>
      <c r="T32" s="6">
        <v>6</v>
      </c>
      <c r="U32" s="4">
        <v>1</v>
      </c>
    </row>
    <row r="33" spans="1:21" ht="12.75">
      <c r="A33" s="12">
        <v>31</v>
      </c>
      <c r="B33" s="7" t="s">
        <v>181</v>
      </c>
      <c r="C33" s="3">
        <v>1980</v>
      </c>
      <c r="D33" s="6">
        <v>5000</v>
      </c>
      <c r="E33" s="4" t="s">
        <v>24</v>
      </c>
      <c r="F33" s="8">
        <f>VLOOKUP(C:C,Kategorie!A:B,2,FALSE)</f>
        <v>4</v>
      </c>
      <c r="G33" s="15"/>
      <c r="H33" s="15"/>
      <c r="I33" s="22"/>
      <c r="J33" s="22"/>
      <c r="K33" s="15">
        <v>19</v>
      </c>
      <c r="L33" s="15">
        <v>10</v>
      </c>
      <c r="M33" s="22">
        <v>18</v>
      </c>
      <c r="N33" s="22">
        <v>10</v>
      </c>
      <c r="O33" s="15"/>
      <c r="P33" s="15"/>
      <c r="Q33" s="22"/>
      <c r="R33" s="22"/>
      <c r="S33" s="4">
        <f>SUM(H33,J33,L33,N33,P33,R33)</f>
        <v>20</v>
      </c>
      <c r="T33" s="6">
        <v>7</v>
      </c>
      <c r="U33" s="4">
        <v>2</v>
      </c>
    </row>
    <row r="34" spans="1:21" ht="12.75">
      <c r="A34" s="12">
        <v>32</v>
      </c>
      <c r="B34" s="7" t="s">
        <v>100</v>
      </c>
      <c r="C34" s="3">
        <v>1981</v>
      </c>
      <c r="D34" s="6">
        <v>5000</v>
      </c>
      <c r="E34" s="4" t="s">
        <v>24</v>
      </c>
      <c r="F34" s="8">
        <f>VLOOKUP(C:C,Kategorie!A:B,2,FALSE)</f>
        <v>4</v>
      </c>
      <c r="G34" s="15">
        <v>20</v>
      </c>
      <c r="H34" s="15">
        <v>15</v>
      </c>
      <c r="I34" s="22"/>
      <c r="J34" s="22"/>
      <c r="K34" s="15"/>
      <c r="L34" s="15"/>
      <c r="M34" s="22">
        <v>25</v>
      </c>
      <c r="N34" s="22">
        <v>4</v>
      </c>
      <c r="O34" s="15"/>
      <c r="P34" s="15"/>
      <c r="Q34" s="22"/>
      <c r="R34" s="22"/>
      <c r="S34" s="4">
        <f>SUM(H34,J34,L34,N34,P34,R34)</f>
        <v>19</v>
      </c>
      <c r="T34" s="6">
        <v>8</v>
      </c>
      <c r="U34" s="4">
        <v>2</v>
      </c>
    </row>
    <row r="35" spans="1:21" ht="12.75">
      <c r="A35" s="12">
        <v>33</v>
      </c>
      <c r="B35" s="7" t="s">
        <v>214</v>
      </c>
      <c r="C35" s="3">
        <v>1978</v>
      </c>
      <c r="D35" s="6">
        <v>5000</v>
      </c>
      <c r="E35" s="4" t="s">
        <v>24</v>
      </c>
      <c r="F35" s="8">
        <f>VLOOKUP(C:C,Kategorie!A:B,2,FALSE)</f>
        <v>4</v>
      </c>
      <c r="G35" s="15"/>
      <c r="H35" s="15"/>
      <c r="I35" s="22"/>
      <c r="J35" s="22"/>
      <c r="K35" s="15"/>
      <c r="L35" s="15"/>
      <c r="M35" s="22">
        <v>12</v>
      </c>
      <c r="N35" s="22">
        <v>15</v>
      </c>
      <c r="O35" s="15"/>
      <c r="P35" s="15"/>
      <c r="Q35" s="22"/>
      <c r="R35" s="22"/>
      <c r="S35" s="4">
        <f>SUM(H35,J35,L35,N35,P35,R35)</f>
        <v>15</v>
      </c>
      <c r="T35" s="6">
        <v>9</v>
      </c>
      <c r="U35" s="4">
        <v>1</v>
      </c>
    </row>
    <row r="36" spans="1:21" ht="12.75">
      <c r="A36" s="12">
        <v>34</v>
      </c>
      <c r="B36" s="7" t="s">
        <v>179</v>
      </c>
      <c r="C36" s="3">
        <v>1993</v>
      </c>
      <c r="D36" s="6">
        <v>5000</v>
      </c>
      <c r="E36" s="4" t="s">
        <v>24</v>
      </c>
      <c r="F36" s="8">
        <f>VLOOKUP(C:C,Kategorie!A:B,2,FALSE)</f>
        <v>4</v>
      </c>
      <c r="G36" s="15"/>
      <c r="H36" s="15"/>
      <c r="I36" s="22"/>
      <c r="J36" s="22"/>
      <c r="K36" s="15">
        <v>13</v>
      </c>
      <c r="L36" s="15">
        <v>13</v>
      </c>
      <c r="M36" s="22"/>
      <c r="N36" s="22"/>
      <c r="O36" s="15"/>
      <c r="P36" s="15"/>
      <c r="Q36" s="22"/>
      <c r="R36" s="22"/>
      <c r="S36" s="4">
        <f>SUM(H36,J36,L36,N36,P36,R36)</f>
        <v>13</v>
      </c>
      <c r="T36" s="6">
        <v>10</v>
      </c>
      <c r="U36" s="4">
        <v>1</v>
      </c>
    </row>
    <row r="37" spans="1:21" ht="12.75">
      <c r="A37" s="12">
        <v>35</v>
      </c>
      <c r="B37" s="7" t="s">
        <v>182</v>
      </c>
      <c r="C37" s="3">
        <v>1986</v>
      </c>
      <c r="D37" s="6">
        <v>5000</v>
      </c>
      <c r="E37" s="4" t="s">
        <v>24</v>
      </c>
      <c r="F37" s="8">
        <f>VLOOKUP(C:C,Kategorie!A:B,2,FALSE)</f>
        <v>4</v>
      </c>
      <c r="G37" s="15"/>
      <c r="H37" s="15"/>
      <c r="I37" s="22"/>
      <c r="J37" s="22"/>
      <c r="K37" s="15">
        <v>22</v>
      </c>
      <c r="L37" s="15">
        <v>8</v>
      </c>
      <c r="M37" s="22"/>
      <c r="N37" s="22"/>
      <c r="O37" s="15"/>
      <c r="P37" s="15"/>
      <c r="Q37" s="22"/>
      <c r="R37" s="22"/>
      <c r="S37" s="4">
        <f>SUM(H37,J37,L37,N37,P37,R37)</f>
        <v>8</v>
      </c>
      <c r="T37" s="6">
        <v>11</v>
      </c>
      <c r="U37" s="4">
        <v>1</v>
      </c>
    </row>
    <row r="38" spans="1:21" ht="12.75">
      <c r="A38" s="12">
        <v>36</v>
      </c>
      <c r="B38" s="7" t="s">
        <v>216</v>
      </c>
      <c r="C38" s="3">
        <v>1978</v>
      </c>
      <c r="D38" s="6">
        <v>5000</v>
      </c>
      <c r="E38" s="4" t="s">
        <v>24</v>
      </c>
      <c r="F38" s="8">
        <f>VLOOKUP(C:C,Kategorie!A:B,2,FALSE)</f>
        <v>4</v>
      </c>
      <c r="G38" s="15"/>
      <c r="H38" s="15"/>
      <c r="I38" s="22"/>
      <c r="J38" s="22"/>
      <c r="K38" s="15"/>
      <c r="L38" s="15"/>
      <c r="M38" s="22">
        <v>22</v>
      </c>
      <c r="N38" s="22">
        <v>6</v>
      </c>
      <c r="O38" s="15"/>
      <c r="P38" s="15"/>
      <c r="Q38" s="22"/>
      <c r="R38" s="22"/>
      <c r="S38" s="4">
        <f>SUM(H38,J38,L38,N38,P38,R38)</f>
        <v>6</v>
      </c>
      <c r="T38" s="6">
        <v>12</v>
      </c>
      <c r="U38" s="4">
        <v>1</v>
      </c>
    </row>
    <row r="39" spans="1:21" ht="12.75">
      <c r="A39" s="12">
        <v>37</v>
      </c>
      <c r="B39" s="7" t="s">
        <v>218</v>
      </c>
      <c r="C39" s="3">
        <v>1983</v>
      </c>
      <c r="D39" s="6">
        <v>5000</v>
      </c>
      <c r="E39" s="4" t="s">
        <v>24</v>
      </c>
      <c r="F39" s="8">
        <f>VLOOKUP(C:C,Kategorie!A:B,2,FALSE)</f>
        <v>4</v>
      </c>
      <c r="G39" s="15"/>
      <c r="H39" s="15"/>
      <c r="I39" s="22"/>
      <c r="J39" s="22"/>
      <c r="K39" s="15"/>
      <c r="L39" s="15"/>
      <c r="M39" s="22">
        <v>26</v>
      </c>
      <c r="N39" s="22">
        <v>3</v>
      </c>
      <c r="O39" s="15"/>
      <c r="P39" s="15"/>
      <c r="Q39" s="22"/>
      <c r="R39" s="22"/>
      <c r="S39" s="4">
        <f>SUM(H39,J39,L39,N39,P39,R39)</f>
        <v>3</v>
      </c>
      <c r="T39" s="6">
        <v>13</v>
      </c>
      <c r="U39" s="4">
        <v>1</v>
      </c>
    </row>
    <row r="40" spans="1:21" ht="12.75">
      <c r="A40" s="12">
        <v>38</v>
      </c>
      <c r="B40" s="7" t="s">
        <v>88</v>
      </c>
      <c r="C40" s="3">
        <v>1977</v>
      </c>
      <c r="D40" s="6">
        <v>5000</v>
      </c>
      <c r="E40" s="4" t="s">
        <v>24</v>
      </c>
      <c r="F40" s="8">
        <f>VLOOKUP(C:C,Kategorie!A:B,2,FALSE)</f>
        <v>5</v>
      </c>
      <c r="G40" s="15">
        <v>8</v>
      </c>
      <c r="H40" s="15">
        <v>15</v>
      </c>
      <c r="I40" s="22">
        <v>8</v>
      </c>
      <c r="J40" s="22">
        <v>21</v>
      </c>
      <c r="K40" s="15">
        <v>6</v>
      </c>
      <c r="L40" s="15">
        <v>18</v>
      </c>
      <c r="M40" s="22"/>
      <c r="N40" s="22"/>
      <c r="O40" s="15"/>
      <c r="P40" s="15"/>
      <c r="Q40" s="22"/>
      <c r="R40" s="22"/>
      <c r="S40" s="4">
        <f>SUM(H40,J40,L40,N40,P40,R40)</f>
        <v>54</v>
      </c>
      <c r="T40" s="32">
        <v>1</v>
      </c>
      <c r="U40" s="4">
        <v>3</v>
      </c>
    </row>
    <row r="41" spans="1:21" ht="12.75">
      <c r="A41" s="12">
        <v>39</v>
      </c>
      <c r="B41" s="7" t="s">
        <v>89</v>
      </c>
      <c r="C41" s="3">
        <v>1974</v>
      </c>
      <c r="D41" s="6">
        <v>5000</v>
      </c>
      <c r="E41" s="4" t="s">
        <v>24</v>
      </c>
      <c r="F41" s="8">
        <f>VLOOKUP(C:C,Kategorie!A:B,2,FALSE)</f>
        <v>5</v>
      </c>
      <c r="G41" s="15">
        <v>9</v>
      </c>
      <c r="H41" s="15">
        <v>13</v>
      </c>
      <c r="I41" s="22">
        <v>13</v>
      </c>
      <c r="J41" s="22">
        <v>15</v>
      </c>
      <c r="K41" s="15">
        <v>14</v>
      </c>
      <c r="L41" s="15">
        <v>6</v>
      </c>
      <c r="M41" s="22">
        <v>14</v>
      </c>
      <c r="N41" s="22">
        <v>6</v>
      </c>
      <c r="O41" s="15"/>
      <c r="P41" s="15"/>
      <c r="Q41" s="22"/>
      <c r="R41" s="22"/>
      <c r="S41" s="4">
        <f>SUM(H41,J41,L41,N41,P41,R41)</f>
        <v>40</v>
      </c>
      <c r="T41" s="32">
        <v>2</v>
      </c>
      <c r="U41" s="4">
        <v>4</v>
      </c>
    </row>
    <row r="42" spans="1:21" ht="12.75">
      <c r="A42" s="12">
        <v>40</v>
      </c>
      <c r="B42" s="7" t="s">
        <v>92</v>
      </c>
      <c r="C42" s="3">
        <v>1966</v>
      </c>
      <c r="D42" s="6">
        <v>5000</v>
      </c>
      <c r="E42" s="4" t="s">
        <v>24</v>
      </c>
      <c r="F42" s="8">
        <f>VLOOKUP(C:C,Kategorie!A:B,2,FALSE)</f>
        <v>5</v>
      </c>
      <c r="G42" s="19">
        <v>12</v>
      </c>
      <c r="H42" s="15">
        <v>10</v>
      </c>
      <c r="I42" s="22">
        <v>14</v>
      </c>
      <c r="J42" s="22">
        <v>13</v>
      </c>
      <c r="K42" s="15"/>
      <c r="L42" s="15"/>
      <c r="M42" s="22">
        <v>13</v>
      </c>
      <c r="N42" s="22">
        <v>8</v>
      </c>
      <c r="O42" s="15"/>
      <c r="P42" s="15"/>
      <c r="Q42" s="22"/>
      <c r="R42" s="22"/>
      <c r="S42" s="4">
        <f>SUM(H42,J42,L42,N42,P42,R42)</f>
        <v>31</v>
      </c>
      <c r="T42" s="32">
        <v>3</v>
      </c>
      <c r="U42" s="4">
        <v>3</v>
      </c>
    </row>
    <row r="43" spans="1:21" ht="12.75">
      <c r="A43" s="12">
        <v>41</v>
      </c>
      <c r="B43" s="7" t="s">
        <v>176</v>
      </c>
      <c r="C43" s="3">
        <v>1977</v>
      </c>
      <c r="D43" s="6">
        <v>5000</v>
      </c>
      <c r="E43" s="4" t="s">
        <v>24</v>
      </c>
      <c r="F43" s="8">
        <f>VLOOKUP(C:C,Kategorie!A:B,2,FALSE)</f>
        <v>5</v>
      </c>
      <c r="G43" s="15"/>
      <c r="H43" s="15"/>
      <c r="I43" s="22"/>
      <c r="J43" s="22"/>
      <c r="K43" s="15">
        <v>8</v>
      </c>
      <c r="L43" s="15">
        <v>15</v>
      </c>
      <c r="M43" s="22">
        <v>8</v>
      </c>
      <c r="N43" s="22">
        <v>15</v>
      </c>
      <c r="O43" s="15"/>
      <c r="P43" s="15"/>
      <c r="Q43" s="22"/>
      <c r="R43" s="22"/>
      <c r="S43" s="4">
        <f>SUM(H43,J43,L43,N43,P43,R43)</f>
        <v>30</v>
      </c>
      <c r="T43" s="6">
        <v>4</v>
      </c>
      <c r="U43" s="4">
        <v>2</v>
      </c>
    </row>
    <row r="44" spans="1:21" ht="12.75">
      <c r="A44" s="12">
        <v>42</v>
      </c>
      <c r="B44" s="7" t="s">
        <v>139</v>
      </c>
      <c r="C44" s="13">
        <v>1972</v>
      </c>
      <c r="D44" s="6">
        <v>5000</v>
      </c>
      <c r="E44" s="1" t="s">
        <v>24</v>
      </c>
      <c r="F44" s="8">
        <f>VLOOKUP(C:C,Kategorie!A:B,2,FALSE)</f>
        <v>5</v>
      </c>
      <c r="G44" s="15"/>
      <c r="H44" s="15"/>
      <c r="I44" s="22">
        <v>10</v>
      </c>
      <c r="J44" s="22">
        <v>18</v>
      </c>
      <c r="K44" s="15">
        <v>11</v>
      </c>
      <c r="L44" s="15">
        <v>10</v>
      </c>
      <c r="M44" s="22"/>
      <c r="N44" s="22"/>
      <c r="O44" s="15"/>
      <c r="P44" s="15"/>
      <c r="Q44" s="22"/>
      <c r="R44" s="22"/>
      <c r="S44" s="4">
        <f>SUM(H44,J44,L44,N44,P44,R44)</f>
        <v>28</v>
      </c>
      <c r="T44" s="6">
        <v>5</v>
      </c>
      <c r="U44" s="4">
        <v>2</v>
      </c>
    </row>
    <row r="45" spans="1:21" ht="12.75">
      <c r="A45" s="12">
        <v>43</v>
      </c>
      <c r="B45" s="7" t="s">
        <v>177</v>
      </c>
      <c r="C45" s="3">
        <v>1973</v>
      </c>
      <c r="D45" s="6">
        <v>5000</v>
      </c>
      <c r="E45" s="4" t="s">
        <v>24</v>
      </c>
      <c r="F45" s="8">
        <f>VLOOKUP(C:C,Kategorie!A:B,2,FALSE)</f>
        <v>5</v>
      </c>
      <c r="G45" s="15"/>
      <c r="H45" s="15"/>
      <c r="I45" s="22"/>
      <c r="J45" s="22"/>
      <c r="K45" s="15">
        <v>10</v>
      </c>
      <c r="L45" s="15">
        <v>13</v>
      </c>
      <c r="M45" s="22">
        <v>11</v>
      </c>
      <c r="N45" s="22">
        <v>10</v>
      </c>
      <c r="O45" s="15"/>
      <c r="P45" s="15"/>
      <c r="Q45" s="22"/>
      <c r="R45" s="22"/>
      <c r="S45" s="4">
        <f>SUM(H45,J45,L45,N45,P45,R45)</f>
        <v>23</v>
      </c>
      <c r="T45" s="6">
        <v>6</v>
      </c>
      <c r="U45" s="4">
        <v>2</v>
      </c>
    </row>
    <row r="46" spans="1:21" ht="12.75">
      <c r="A46" s="12">
        <v>48</v>
      </c>
      <c r="B46" s="7" t="s">
        <v>212</v>
      </c>
      <c r="C46" s="13">
        <v>1965</v>
      </c>
      <c r="D46" s="6">
        <v>5000</v>
      </c>
      <c r="E46" s="1" t="s">
        <v>24</v>
      </c>
      <c r="F46" s="8">
        <f>VLOOKUP(C:C,Kategorie!A:B,2,FALSE)</f>
        <v>5</v>
      </c>
      <c r="G46" s="15"/>
      <c r="H46" s="15"/>
      <c r="I46" s="22"/>
      <c r="J46" s="22"/>
      <c r="K46" s="15"/>
      <c r="L46" s="15"/>
      <c r="M46" s="24">
        <v>6</v>
      </c>
      <c r="N46" s="24">
        <v>21</v>
      </c>
      <c r="O46" s="25"/>
      <c r="P46" s="25"/>
      <c r="Q46" s="24"/>
      <c r="R46" s="24"/>
      <c r="S46" s="4">
        <f>SUM(H46,J46,L46,N46,P46,R46)</f>
        <v>21</v>
      </c>
      <c r="T46" s="6">
        <v>7</v>
      </c>
      <c r="U46" s="4">
        <v>1</v>
      </c>
    </row>
    <row r="47" spans="1:21" ht="12.75">
      <c r="A47" s="12">
        <v>49</v>
      </c>
      <c r="B47" s="7" t="s">
        <v>178</v>
      </c>
      <c r="C47" s="3">
        <v>1973</v>
      </c>
      <c r="D47" s="6">
        <v>5000</v>
      </c>
      <c r="E47" s="4" t="s">
        <v>24</v>
      </c>
      <c r="F47" s="8">
        <f>VLOOKUP(C:C,Kategorie!A:B,2,FALSE)</f>
        <v>5</v>
      </c>
      <c r="G47" s="15"/>
      <c r="H47" s="15"/>
      <c r="I47" s="22"/>
      <c r="J47" s="22"/>
      <c r="K47" s="15">
        <v>12</v>
      </c>
      <c r="L47" s="15">
        <v>8</v>
      </c>
      <c r="M47" s="22">
        <v>9</v>
      </c>
      <c r="N47" s="22">
        <v>13</v>
      </c>
      <c r="O47" s="15"/>
      <c r="P47" s="15"/>
      <c r="Q47" s="22"/>
      <c r="R47" s="22"/>
      <c r="S47" s="4">
        <f>SUM(H47,J47,L47,N47,P47,R47)</f>
        <v>21</v>
      </c>
      <c r="T47" s="6">
        <v>7</v>
      </c>
      <c r="U47" s="4">
        <v>2</v>
      </c>
    </row>
    <row r="48" spans="1:21" ht="12.75">
      <c r="A48" s="12">
        <v>44</v>
      </c>
      <c r="B48" s="7" t="s">
        <v>175</v>
      </c>
      <c r="C48" s="3">
        <v>1975</v>
      </c>
      <c r="D48" s="6">
        <v>5000</v>
      </c>
      <c r="E48" s="4" t="s">
        <v>24</v>
      </c>
      <c r="F48" s="8">
        <f>VLOOKUP(C:C,Kategorie!A:B,2,FALSE)</f>
        <v>5</v>
      </c>
      <c r="G48" s="15"/>
      <c r="H48" s="15"/>
      <c r="I48" s="22"/>
      <c r="J48" s="22"/>
      <c r="K48" s="15">
        <v>3</v>
      </c>
      <c r="L48" s="15">
        <v>21</v>
      </c>
      <c r="M48" s="22"/>
      <c r="N48" s="22"/>
      <c r="O48" s="15"/>
      <c r="P48" s="15"/>
      <c r="Q48" s="22"/>
      <c r="R48" s="22"/>
      <c r="S48" s="4">
        <f>SUM(H48,J48,L48,N48,P48,R48)</f>
        <v>21</v>
      </c>
      <c r="T48" s="6">
        <v>7</v>
      </c>
      <c r="U48" s="4">
        <v>1</v>
      </c>
    </row>
    <row r="49" spans="1:21" ht="12.75">
      <c r="A49" s="12">
        <v>45</v>
      </c>
      <c r="B49" s="7" t="s">
        <v>82</v>
      </c>
      <c r="C49" s="3">
        <v>1973</v>
      </c>
      <c r="D49" s="6">
        <v>5000</v>
      </c>
      <c r="E49" s="4" t="s">
        <v>24</v>
      </c>
      <c r="F49" s="8">
        <f>VLOOKUP(C:C,Kategorie!A:B,2,FALSE)</f>
        <v>5</v>
      </c>
      <c r="G49" s="15">
        <v>2</v>
      </c>
      <c r="H49" s="15">
        <v>21</v>
      </c>
      <c r="I49" s="22"/>
      <c r="J49" s="22"/>
      <c r="K49" s="15"/>
      <c r="L49" s="15"/>
      <c r="M49" s="22"/>
      <c r="N49" s="22"/>
      <c r="O49" s="15"/>
      <c r="P49" s="15"/>
      <c r="Q49" s="22"/>
      <c r="R49" s="22"/>
      <c r="S49" s="4">
        <f>SUM(H49,J49,L49,N49,P49,R49)</f>
        <v>21</v>
      </c>
      <c r="T49" s="6">
        <v>7</v>
      </c>
      <c r="U49" s="4">
        <v>1</v>
      </c>
    </row>
    <row r="50" spans="1:21" ht="12.75">
      <c r="A50" s="12">
        <v>46</v>
      </c>
      <c r="B50" s="7" t="s">
        <v>213</v>
      </c>
      <c r="C50" s="3">
        <v>1968</v>
      </c>
      <c r="D50" s="6">
        <v>5000</v>
      </c>
      <c r="E50" s="4" t="s">
        <v>24</v>
      </c>
      <c r="F50" s="8">
        <f>VLOOKUP(C:C,Kategorie!A:B,2,FALSE)</f>
        <v>5</v>
      </c>
      <c r="G50" s="15"/>
      <c r="H50" s="15"/>
      <c r="I50" s="22"/>
      <c r="J50" s="22"/>
      <c r="K50" s="15"/>
      <c r="L50" s="15"/>
      <c r="M50" s="22">
        <v>7</v>
      </c>
      <c r="N50" s="22">
        <v>18</v>
      </c>
      <c r="O50" s="15"/>
      <c r="P50" s="15"/>
      <c r="Q50" s="22"/>
      <c r="R50" s="22"/>
      <c r="S50" s="4">
        <f>SUM(H50,J50,L50,N50,P50,R50)</f>
        <v>18</v>
      </c>
      <c r="T50" s="6">
        <v>11</v>
      </c>
      <c r="U50" s="4">
        <v>1</v>
      </c>
    </row>
    <row r="51" spans="1:21" ht="12.75">
      <c r="A51" s="12">
        <v>47</v>
      </c>
      <c r="B51" s="7" t="s">
        <v>87</v>
      </c>
      <c r="C51" s="3">
        <v>1966</v>
      </c>
      <c r="D51" s="6">
        <v>5000</v>
      </c>
      <c r="E51" s="4" t="s">
        <v>24</v>
      </c>
      <c r="F51" s="8">
        <f>VLOOKUP(C:C,Kategorie!A:B,2,FALSE)</f>
        <v>5</v>
      </c>
      <c r="G51" s="15">
        <v>7</v>
      </c>
      <c r="H51" s="15">
        <v>18</v>
      </c>
      <c r="I51" s="22"/>
      <c r="J51" s="22"/>
      <c r="K51" s="15"/>
      <c r="L51" s="15"/>
      <c r="M51" s="22"/>
      <c r="N51" s="22"/>
      <c r="O51" s="15"/>
      <c r="P51" s="15"/>
      <c r="Q51" s="22"/>
      <c r="R51" s="22"/>
      <c r="S51" s="4">
        <f>SUM(H51,J51,L51,N51,P51,R51)</f>
        <v>18</v>
      </c>
      <c r="T51" s="6">
        <v>11</v>
      </c>
      <c r="U51" s="4">
        <v>1</v>
      </c>
    </row>
    <row r="52" spans="1:21" ht="12.75">
      <c r="A52" s="12">
        <v>48</v>
      </c>
      <c r="B52" s="7" t="s">
        <v>93</v>
      </c>
      <c r="C52" s="3">
        <v>1974</v>
      </c>
      <c r="D52" s="6">
        <v>5000</v>
      </c>
      <c r="E52" s="4" t="s">
        <v>24</v>
      </c>
      <c r="F52" s="8">
        <f>VLOOKUP(C:C,Kategorie!A:B,2,FALSE)</f>
        <v>5</v>
      </c>
      <c r="G52" s="15">
        <v>13</v>
      </c>
      <c r="H52" s="15">
        <v>8</v>
      </c>
      <c r="I52" s="22">
        <v>24</v>
      </c>
      <c r="J52" s="22">
        <v>4</v>
      </c>
      <c r="K52" s="15">
        <v>24</v>
      </c>
      <c r="L52" s="15">
        <v>4</v>
      </c>
      <c r="M52" s="22"/>
      <c r="N52" s="22"/>
      <c r="O52" s="15"/>
      <c r="P52" s="15"/>
      <c r="Q52" s="22"/>
      <c r="R52" s="22"/>
      <c r="S52" s="4">
        <f>SUM(H52,J52,L52,N52,P52,R52)</f>
        <v>16</v>
      </c>
      <c r="T52" s="6">
        <v>13</v>
      </c>
      <c r="U52" s="4">
        <v>3</v>
      </c>
    </row>
    <row r="53" spans="1:21" ht="12.75">
      <c r="A53" s="12">
        <v>49</v>
      </c>
      <c r="B53" s="7" t="s">
        <v>144</v>
      </c>
      <c r="C53" s="3">
        <v>1968</v>
      </c>
      <c r="D53" s="6">
        <v>5000</v>
      </c>
      <c r="E53" s="4" t="s">
        <v>24</v>
      </c>
      <c r="F53" s="8">
        <f>VLOOKUP(C:C,Kategorie!A:B,2,FALSE)</f>
        <v>5</v>
      </c>
      <c r="G53" s="15"/>
      <c r="H53" s="15"/>
      <c r="I53" s="22">
        <v>20</v>
      </c>
      <c r="J53" s="22">
        <v>8</v>
      </c>
      <c r="K53" s="15"/>
      <c r="L53" s="15"/>
      <c r="M53" s="22">
        <v>16</v>
      </c>
      <c r="N53" s="22">
        <v>4</v>
      </c>
      <c r="O53" s="15"/>
      <c r="P53" s="15"/>
      <c r="Q53" s="22"/>
      <c r="R53" s="22"/>
      <c r="S53" s="4">
        <f>SUM(H53,J53,L53,N53,P53,R53)</f>
        <v>12</v>
      </c>
      <c r="T53" s="6">
        <v>14</v>
      </c>
      <c r="U53" s="4">
        <v>2</v>
      </c>
    </row>
    <row r="54" spans="1:21" ht="12.75">
      <c r="A54" s="12">
        <v>50</v>
      </c>
      <c r="B54" s="7" t="s">
        <v>98</v>
      </c>
      <c r="C54" s="3">
        <v>1972</v>
      </c>
      <c r="D54" s="6">
        <v>5000</v>
      </c>
      <c r="E54" s="4" t="s">
        <v>24</v>
      </c>
      <c r="F54" s="8">
        <f>VLOOKUP(C:C,Kategorie!A:B,2,FALSE)</f>
        <v>5</v>
      </c>
      <c r="G54" s="15">
        <v>18</v>
      </c>
      <c r="H54" s="15">
        <v>6</v>
      </c>
      <c r="I54" s="22">
        <v>30</v>
      </c>
      <c r="J54" s="22">
        <v>1</v>
      </c>
      <c r="K54" s="15">
        <v>25</v>
      </c>
      <c r="L54" s="15">
        <v>3</v>
      </c>
      <c r="M54" s="22">
        <v>31</v>
      </c>
      <c r="N54" s="22">
        <v>1</v>
      </c>
      <c r="O54" s="15"/>
      <c r="P54" s="15"/>
      <c r="Q54" s="22"/>
      <c r="R54" s="22"/>
      <c r="S54" s="4">
        <f>SUM(H54,J54,L54,N54,P54,R54)</f>
        <v>11</v>
      </c>
      <c r="T54" s="6">
        <v>15</v>
      </c>
      <c r="U54" s="4">
        <v>4</v>
      </c>
    </row>
    <row r="55" spans="1:21" ht="12.75">
      <c r="A55" s="12">
        <v>51</v>
      </c>
      <c r="B55" s="7" t="s">
        <v>143</v>
      </c>
      <c r="C55" s="3">
        <v>1975</v>
      </c>
      <c r="D55" s="6">
        <v>5000</v>
      </c>
      <c r="E55" s="4" t="s">
        <v>24</v>
      </c>
      <c r="F55" s="8">
        <f>VLOOKUP(C:C,Kategorie!A:B,2,FALSE)</f>
        <v>5</v>
      </c>
      <c r="G55" s="15"/>
      <c r="H55" s="15"/>
      <c r="I55" s="22">
        <v>19</v>
      </c>
      <c r="J55" s="22">
        <v>10</v>
      </c>
      <c r="K55" s="15"/>
      <c r="L55" s="15"/>
      <c r="M55" s="22"/>
      <c r="N55" s="22"/>
      <c r="O55" s="15"/>
      <c r="P55" s="15"/>
      <c r="Q55" s="22"/>
      <c r="R55" s="22"/>
      <c r="S55" s="4">
        <f>SUM(H55,J55,L55,N55,P55,R55)</f>
        <v>10</v>
      </c>
      <c r="T55" s="6">
        <v>16</v>
      </c>
      <c r="U55" s="4">
        <v>1</v>
      </c>
    </row>
    <row r="56" spans="1:21" ht="12.75">
      <c r="A56" s="12">
        <v>52</v>
      </c>
      <c r="B56" s="7" t="s">
        <v>99</v>
      </c>
      <c r="C56" s="3">
        <v>1977</v>
      </c>
      <c r="D56" s="6">
        <v>5000</v>
      </c>
      <c r="E56" s="4" t="s">
        <v>24</v>
      </c>
      <c r="F56" s="8">
        <f>VLOOKUP(C:C,Kategorie!A:B,2,FALSE)</f>
        <v>5</v>
      </c>
      <c r="G56" s="15">
        <v>19</v>
      </c>
      <c r="H56" s="15">
        <v>4</v>
      </c>
      <c r="I56" s="22">
        <v>27</v>
      </c>
      <c r="J56" s="22">
        <v>2</v>
      </c>
      <c r="K56" s="15"/>
      <c r="L56" s="15"/>
      <c r="M56" s="22"/>
      <c r="N56" s="22"/>
      <c r="O56" s="15"/>
      <c r="P56" s="15"/>
      <c r="Q56" s="22"/>
      <c r="R56" s="22"/>
      <c r="S56" s="4">
        <f>SUM(H56,J56,L56,N56,P56,R56)</f>
        <v>6</v>
      </c>
      <c r="T56" s="6">
        <v>17</v>
      </c>
      <c r="U56" s="4">
        <v>2</v>
      </c>
    </row>
    <row r="57" spans="1:21" ht="12.75">
      <c r="A57" s="12">
        <v>53</v>
      </c>
      <c r="B57" s="7" t="s">
        <v>145</v>
      </c>
      <c r="C57" s="3">
        <v>1975</v>
      </c>
      <c r="D57" s="6">
        <v>5000</v>
      </c>
      <c r="E57" s="4" t="s">
        <v>24</v>
      </c>
      <c r="F57" s="8">
        <f>VLOOKUP(C:C,Kategorie!A:B,2,FALSE)</f>
        <v>5</v>
      </c>
      <c r="G57" s="15"/>
      <c r="H57" s="15"/>
      <c r="I57" s="22">
        <v>21</v>
      </c>
      <c r="J57" s="22">
        <v>6</v>
      </c>
      <c r="K57" s="15"/>
      <c r="L57" s="15"/>
      <c r="M57" s="22"/>
      <c r="N57" s="22"/>
      <c r="O57" s="15"/>
      <c r="P57" s="15"/>
      <c r="Q57" s="22"/>
      <c r="R57" s="22"/>
      <c r="S57" s="4">
        <f>SUM(H57,J57,L57,N57,P57,R57)</f>
        <v>6</v>
      </c>
      <c r="T57" s="6">
        <v>17</v>
      </c>
      <c r="U57" s="4">
        <v>1</v>
      </c>
    </row>
    <row r="58" spans="1:21" ht="12.75">
      <c r="A58" s="12">
        <v>54</v>
      </c>
      <c r="B58" s="7" t="s">
        <v>104</v>
      </c>
      <c r="C58" s="3">
        <v>1977</v>
      </c>
      <c r="D58" s="6">
        <v>5000</v>
      </c>
      <c r="E58" s="4" t="s">
        <v>24</v>
      </c>
      <c r="F58" s="8">
        <f>VLOOKUP(C:C,Kategorie!A:B,2,FALSE)</f>
        <v>5</v>
      </c>
      <c r="G58" s="15">
        <v>24</v>
      </c>
      <c r="H58" s="15">
        <v>3</v>
      </c>
      <c r="I58" s="22">
        <v>37</v>
      </c>
      <c r="J58" s="22">
        <v>1</v>
      </c>
      <c r="K58" s="15">
        <v>34</v>
      </c>
      <c r="L58" s="15">
        <v>1</v>
      </c>
      <c r="M58" s="22"/>
      <c r="N58" s="22"/>
      <c r="O58" s="15"/>
      <c r="P58" s="15"/>
      <c r="Q58" s="22"/>
      <c r="R58" s="22"/>
      <c r="S58" s="4">
        <f>SUM(H58,J58,L58,N58,P58,R58)</f>
        <v>5</v>
      </c>
      <c r="T58" s="6">
        <v>19</v>
      </c>
      <c r="U58" s="4">
        <v>3</v>
      </c>
    </row>
    <row r="59" spans="1:21" ht="12.75">
      <c r="A59" s="12">
        <v>55</v>
      </c>
      <c r="B59" s="7" t="s">
        <v>184</v>
      </c>
      <c r="C59" s="3">
        <v>1968</v>
      </c>
      <c r="D59" s="6">
        <v>5000</v>
      </c>
      <c r="E59" s="4" t="s">
        <v>24</v>
      </c>
      <c r="F59" s="8">
        <f>VLOOKUP(C:C,Kategorie!A:B,2,FALSE)</f>
        <v>5</v>
      </c>
      <c r="G59" s="15"/>
      <c r="H59" s="15"/>
      <c r="I59" s="22"/>
      <c r="J59" s="22"/>
      <c r="K59" s="15">
        <v>29</v>
      </c>
      <c r="L59" s="15">
        <v>1</v>
      </c>
      <c r="M59" s="22">
        <v>23</v>
      </c>
      <c r="N59" s="22">
        <v>3</v>
      </c>
      <c r="O59" s="15"/>
      <c r="P59" s="15"/>
      <c r="Q59" s="22"/>
      <c r="R59" s="22"/>
      <c r="S59" s="4">
        <f>SUM(H59,J59,L59,N59,P59,R59)</f>
        <v>4</v>
      </c>
      <c r="T59" s="6">
        <v>20</v>
      </c>
      <c r="U59" s="4">
        <v>2</v>
      </c>
    </row>
    <row r="60" spans="1:21" ht="12.75">
      <c r="A60" s="12">
        <v>56</v>
      </c>
      <c r="B60" s="7" t="s">
        <v>148</v>
      </c>
      <c r="C60" s="3">
        <v>1968</v>
      </c>
      <c r="D60" s="6">
        <v>5000</v>
      </c>
      <c r="E60" s="4" t="s">
        <v>24</v>
      </c>
      <c r="F60" s="8">
        <f>VLOOKUP(C:C,Kategorie!A:B,2,FALSE)</f>
        <v>5</v>
      </c>
      <c r="G60" s="15"/>
      <c r="H60" s="15"/>
      <c r="I60" s="22">
        <v>26</v>
      </c>
      <c r="J60" s="22">
        <v>3</v>
      </c>
      <c r="K60" s="15"/>
      <c r="L60" s="15"/>
      <c r="M60" s="22">
        <v>29</v>
      </c>
      <c r="N60" s="22">
        <v>1</v>
      </c>
      <c r="O60" s="15"/>
      <c r="P60" s="15"/>
      <c r="Q60" s="22"/>
      <c r="R60" s="22"/>
      <c r="S60" s="4">
        <f>SUM(H60,J60,L60,N60,P60,R60)</f>
        <v>4</v>
      </c>
      <c r="T60" s="6">
        <v>20</v>
      </c>
      <c r="U60" s="4">
        <v>2</v>
      </c>
    </row>
    <row r="61" spans="1:21" ht="12.75">
      <c r="A61" s="12">
        <v>57</v>
      </c>
      <c r="B61" s="7" t="s">
        <v>150</v>
      </c>
      <c r="C61" s="3">
        <v>1969</v>
      </c>
      <c r="D61" s="6">
        <v>5000</v>
      </c>
      <c r="E61" s="4" t="s">
        <v>24</v>
      </c>
      <c r="F61" s="8">
        <f>VLOOKUP(C:C,Kategorie!A:B,2,FALSE)</f>
        <v>5</v>
      </c>
      <c r="G61" s="15"/>
      <c r="H61" s="15"/>
      <c r="I61" s="22">
        <v>32</v>
      </c>
      <c r="J61" s="22">
        <v>1</v>
      </c>
      <c r="K61" s="15">
        <v>27</v>
      </c>
      <c r="L61" s="15">
        <v>2</v>
      </c>
      <c r="M61" s="22">
        <v>38</v>
      </c>
      <c r="N61" s="22">
        <v>1</v>
      </c>
      <c r="O61" s="15"/>
      <c r="P61" s="15"/>
      <c r="Q61" s="22"/>
      <c r="R61" s="22"/>
      <c r="S61" s="4">
        <f>SUM(H61,J61,L61,N61,P61,R61)</f>
        <v>4</v>
      </c>
      <c r="T61" s="6">
        <v>20</v>
      </c>
      <c r="U61" s="4">
        <v>3</v>
      </c>
    </row>
    <row r="62" spans="1:21" ht="12.75">
      <c r="A62" s="12">
        <v>58</v>
      </c>
      <c r="B62" s="7" t="s">
        <v>108</v>
      </c>
      <c r="C62" s="3">
        <v>1967</v>
      </c>
      <c r="D62" s="6">
        <v>5000</v>
      </c>
      <c r="E62" s="4" t="s">
        <v>24</v>
      </c>
      <c r="F62" s="8">
        <f>VLOOKUP(C:C,Kategorie!A:B,2,FALSE)</f>
        <v>5</v>
      </c>
      <c r="G62" s="15">
        <v>28</v>
      </c>
      <c r="H62" s="15">
        <v>2</v>
      </c>
      <c r="I62" s="22">
        <v>36</v>
      </c>
      <c r="J62" s="22">
        <v>1</v>
      </c>
      <c r="K62" s="15"/>
      <c r="L62" s="15"/>
      <c r="M62" s="22"/>
      <c r="N62" s="22"/>
      <c r="O62" s="15"/>
      <c r="P62" s="15"/>
      <c r="Q62" s="22"/>
      <c r="R62" s="22"/>
      <c r="S62" s="4">
        <f>SUM(H62,J62,L62,N62,P62,R62)</f>
        <v>3</v>
      </c>
      <c r="T62" s="6">
        <v>23</v>
      </c>
      <c r="U62" s="4">
        <v>2</v>
      </c>
    </row>
    <row r="63" spans="1:21" ht="12.75">
      <c r="A63" s="12">
        <v>59</v>
      </c>
      <c r="B63" s="7" t="s">
        <v>217</v>
      </c>
      <c r="C63" s="3">
        <v>1969</v>
      </c>
      <c r="D63" s="6">
        <v>5000</v>
      </c>
      <c r="E63" s="4" t="s">
        <v>24</v>
      </c>
      <c r="F63" s="8">
        <f>VLOOKUP(C:C,Kategorie!A:B,2,FALSE)</f>
        <v>5</v>
      </c>
      <c r="G63" s="15"/>
      <c r="H63" s="15"/>
      <c r="I63" s="22"/>
      <c r="J63" s="22"/>
      <c r="K63" s="15"/>
      <c r="L63" s="15"/>
      <c r="M63" s="22">
        <v>24</v>
      </c>
      <c r="N63" s="22">
        <v>2</v>
      </c>
      <c r="O63" s="15"/>
      <c r="P63" s="15"/>
      <c r="Q63" s="22"/>
      <c r="R63" s="22"/>
      <c r="S63" s="4">
        <f>SUM(H63,J63,L63,N63,P63,R63)</f>
        <v>2</v>
      </c>
      <c r="T63" s="6">
        <v>24</v>
      </c>
      <c r="U63" s="4">
        <v>1</v>
      </c>
    </row>
    <row r="64" spans="1:21" ht="12.75">
      <c r="A64" s="12">
        <v>60</v>
      </c>
      <c r="B64" s="7" t="s">
        <v>153</v>
      </c>
      <c r="C64" s="3">
        <v>1966</v>
      </c>
      <c r="D64" s="6">
        <v>5000</v>
      </c>
      <c r="E64" s="4" t="s">
        <v>24</v>
      </c>
      <c r="F64" s="8">
        <f>VLOOKUP(C:C,Kategorie!A:B,2,FALSE)</f>
        <v>5</v>
      </c>
      <c r="G64" s="15"/>
      <c r="H64" s="15"/>
      <c r="I64" s="22">
        <v>35</v>
      </c>
      <c r="J64" s="22">
        <v>1</v>
      </c>
      <c r="K64" s="15">
        <v>32</v>
      </c>
      <c r="L64" s="15">
        <v>1</v>
      </c>
      <c r="M64" s="22"/>
      <c r="N64" s="22"/>
      <c r="O64" s="15"/>
      <c r="P64" s="15"/>
      <c r="Q64" s="22"/>
      <c r="R64" s="22"/>
      <c r="S64" s="4">
        <f>SUM(H64,J64,L64,N64,P64,R64)</f>
        <v>2</v>
      </c>
      <c r="T64" s="6">
        <v>24</v>
      </c>
      <c r="U64" s="4">
        <v>2</v>
      </c>
    </row>
    <row r="65" spans="1:21" ht="12.75">
      <c r="A65" s="12">
        <v>61</v>
      </c>
      <c r="B65" s="7" t="s">
        <v>152</v>
      </c>
      <c r="C65" s="3">
        <v>1977</v>
      </c>
      <c r="D65" s="6">
        <v>5000</v>
      </c>
      <c r="E65" s="4" t="s">
        <v>24</v>
      </c>
      <c r="F65" s="8">
        <f>VLOOKUP(C:C,Kategorie!A:B,2,FALSE)</f>
        <v>5</v>
      </c>
      <c r="G65" s="15"/>
      <c r="H65" s="15"/>
      <c r="I65" s="22">
        <v>34</v>
      </c>
      <c r="J65" s="22">
        <v>1</v>
      </c>
      <c r="K65" s="15">
        <v>33</v>
      </c>
      <c r="L65" s="15">
        <v>1</v>
      </c>
      <c r="M65" s="22"/>
      <c r="N65" s="22"/>
      <c r="O65" s="15"/>
      <c r="P65" s="15"/>
      <c r="Q65" s="22"/>
      <c r="R65" s="22"/>
      <c r="S65" s="4">
        <f>SUM(H65,J65,L65,N65,P65,R65)</f>
        <v>2</v>
      </c>
      <c r="T65" s="6">
        <v>24</v>
      </c>
      <c r="U65" s="4">
        <v>2</v>
      </c>
    </row>
    <row r="66" spans="1:21" ht="12.75">
      <c r="A66" s="12">
        <v>62</v>
      </c>
      <c r="B66" s="7" t="s">
        <v>220</v>
      </c>
      <c r="C66" s="3">
        <v>1977</v>
      </c>
      <c r="D66" s="6">
        <v>5000</v>
      </c>
      <c r="E66" s="4" t="s">
        <v>24</v>
      </c>
      <c r="F66" s="8">
        <f>VLOOKUP(C:C,Kategorie!A:B,2,FALSE)</f>
        <v>5</v>
      </c>
      <c r="G66" s="15"/>
      <c r="H66" s="15"/>
      <c r="I66" s="22"/>
      <c r="J66" s="22"/>
      <c r="K66" s="15"/>
      <c r="L66" s="15"/>
      <c r="M66" s="22">
        <v>28</v>
      </c>
      <c r="N66" s="22">
        <v>1</v>
      </c>
      <c r="O66" s="15"/>
      <c r="P66" s="15"/>
      <c r="Q66" s="22"/>
      <c r="R66" s="22"/>
      <c r="S66" s="4">
        <f>SUM(H66,J66,L66,N66,P66,R66)</f>
        <v>1</v>
      </c>
      <c r="T66" s="6">
        <v>27</v>
      </c>
      <c r="U66" s="4">
        <v>1</v>
      </c>
    </row>
    <row r="67" spans="1:21" ht="12.75">
      <c r="A67" s="12">
        <v>63</v>
      </c>
      <c r="B67" s="7" t="s">
        <v>221</v>
      </c>
      <c r="C67" s="3">
        <v>1976</v>
      </c>
      <c r="D67" s="6">
        <v>5000</v>
      </c>
      <c r="E67" s="4" t="s">
        <v>24</v>
      </c>
      <c r="F67" s="8">
        <f>VLOOKUP(C:C,Kategorie!A:B,2,FALSE)</f>
        <v>5</v>
      </c>
      <c r="G67" s="15"/>
      <c r="H67" s="15"/>
      <c r="I67" s="22"/>
      <c r="J67" s="22"/>
      <c r="K67" s="15"/>
      <c r="L67" s="15"/>
      <c r="M67" s="22">
        <v>30</v>
      </c>
      <c r="N67" s="22">
        <v>1</v>
      </c>
      <c r="O67" s="15"/>
      <c r="P67" s="15"/>
      <c r="Q67" s="22"/>
      <c r="R67" s="22"/>
      <c r="S67" s="4">
        <f>SUM(H67,J67,L67,N67,P67,R67)</f>
        <v>1</v>
      </c>
      <c r="T67" s="6">
        <v>27</v>
      </c>
      <c r="U67" s="4">
        <v>1</v>
      </c>
    </row>
    <row r="68" spans="1:21" ht="12.75">
      <c r="A68" s="12">
        <v>64</v>
      </c>
      <c r="B68" s="7" t="s">
        <v>223</v>
      </c>
      <c r="C68" s="3">
        <v>1974</v>
      </c>
      <c r="D68" s="6">
        <v>5000</v>
      </c>
      <c r="E68" s="4" t="s">
        <v>24</v>
      </c>
      <c r="F68" s="8">
        <f>VLOOKUP(C:C,Kategorie!A:B,2,FALSE)</f>
        <v>5</v>
      </c>
      <c r="G68" s="15"/>
      <c r="H68" s="15"/>
      <c r="I68" s="22"/>
      <c r="J68" s="22"/>
      <c r="K68" s="15"/>
      <c r="L68" s="15"/>
      <c r="M68" s="22">
        <v>37</v>
      </c>
      <c r="N68" s="22">
        <v>1</v>
      </c>
      <c r="O68" s="15"/>
      <c r="P68" s="15"/>
      <c r="Q68" s="22"/>
      <c r="R68" s="22"/>
      <c r="S68" s="4">
        <f>SUM(H68,J68,L68,N68,P68,R68)</f>
        <v>1</v>
      </c>
      <c r="T68" s="6">
        <v>27</v>
      </c>
      <c r="U68" s="4">
        <v>1</v>
      </c>
    </row>
    <row r="69" spans="1:21" ht="12.75">
      <c r="A69" s="12">
        <v>65</v>
      </c>
      <c r="B69" s="7" t="s">
        <v>230</v>
      </c>
      <c r="C69" s="3">
        <v>1975</v>
      </c>
      <c r="D69" s="6">
        <v>5000</v>
      </c>
      <c r="E69" s="4" t="s">
        <v>24</v>
      </c>
      <c r="F69" s="8">
        <f>VLOOKUP(C:C,Kategorie!A:B,2,FALSE)</f>
        <v>5</v>
      </c>
      <c r="G69" s="15"/>
      <c r="H69" s="15"/>
      <c r="I69" s="22"/>
      <c r="J69" s="22"/>
      <c r="K69" s="15"/>
      <c r="L69" s="15"/>
      <c r="M69" s="22">
        <v>49</v>
      </c>
      <c r="N69" s="22">
        <v>1</v>
      </c>
      <c r="O69" s="15"/>
      <c r="P69" s="15"/>
      <c r="Q69" s="22"/>
      <c r="R69" s="22"/>
      <c r="S69" s="4">
        <f>SUM(H69,J69,L69,N69,P69,R69)</f>
        <v>1</v>
      </c>
      <c r="T69" s="6">
        <v>27</v>
      </c>
      <c r="U69" s="4">
        <v>1</v>
      </c>
    </row>
    <row r="70" spans="1:21" ht="12.75">
      <c r="A70" s="12">
        <v>66</v>
      </c>
      <c r="B70" s="7" t="s">
        <v>91</v>
      </c>
      <c r="C70" s="3">
        <v>1957</v>
      </c>
      <c r="D70" s="6">
        <v>5000</v>
      </c>
      <c r="E70" s="4" t="s">
        <v>24</v>
      </c>
      <c r="F70" s="8">
        <f>VLOOKUP(C:C,Kategorie!A:B,2,FALSE)</f>
        <v>6</v>
      </c>
      <c r="G70" s="15">
        <v>11</v>
      </c>
      <c r="H70" s="15">
        <v>21</v>
      </c>
      <c r="I70" s="22">
        <v>17</v>
      </c>
      <c r="J70" s="22">
        <v>15</v>
      </c>
      <c r="K70" s="15">
        <v>18</v>
      </c>
      <c r="L70" s="15">
        <v>15</v>
      </c>
      <c r="M70" s="22">
        <v>20</v>
      </c>
      <c r="N70" s="22">
        <v>18</v>
      </c>
      <c r="O70" s="15"/>
      <c r="P70" s="15"/>
      <c r="Q70" s="22"/>
      <c r="R70" s="22"/>
      <c r="S70" s="4">
        <f>SUM(H70,J70,L70,N70,P70,R70)</f>
        <v>69</v>
      </c>
      <c r="T70" s="32">
        <v>1</v>
      </c>
      <c r="U70" s="4">
        <v>4</v>
      </c>
    </row>
    <row r="71" spans="1:21" ht="12.75">
      <c r="A71" s="12">
        <v>67</v>
      </c>
      <c r="B71" s="7" t="s">
        <v>137</v>
      </c>
      <c r="C71" s="3">
        <v>1962</v>
      </c>
      <c r="D71" s="6">
        <v>5000</v>
      </c>
      <c r="E71" s="4" t="s">
        <v>24</v>
      </c>
      <c r="F71" s="8">
        <f>VLOOKUP(C:C,Kategorie!A:B,2,FALSE)</f>
        <v>6</v>
      </c>
      <c r="G71" s="15"/>
      <c r="H71" s="15"/>
      <c r="I71" s="22">
        <v>7</v>
      </c>
      <c r="J71" s="22">
        <v>21</v>
      </c>
      <c r="K71" s="15">
        <v>7</v>
      </c>
      <c r="L71" s="15">
        <v>21</v>
      </c>
      <c r="M71" s="22">
        <v>5</v>
      </c>
      <c r="N71" s="22">
        <v>21</v>
      </c>
      <c r="O71" s="15"/>
      <c r="P71" s="15"/>
      <c r="Q71" s="22"/>
      <c r="R71" s="22"/>
      <c r="S71" s="4">
        <f>SUM(H71,J71,L71,N71,P71,R71)</f>
        <v>63</v>
      </c>
      <c r="T71" s="32">
        <v>2</v>
      </c>
      <c r="U71" s="4">
        <v>3</v>
      </c>
    </row>
    <row r="72" spans="1:21" ht="12.75">
      <c r="A72" s="12">
        <v>68</v>
      </c>
      <c r="B72" s="7" t="s">
        <v>101</v>
      </c>
      <c r="C72" s="3">
        <v>1950</v>
      </c>
      <c r="D72" s="6">
        <v>5000</v>
      </c>
      <c r="E72" s="4" t="s">
        <v>24</v>
      </c>
      <c r="F72" s="8">
        <f>VLOOKUP(C:C,Kategorie!A:B,2,FALSE)</f>
        <v>6</v>
      </c>
      <c r="G72" s="15">
        <v>21</v>
      </c>
      <c r="H72" s="15">
        <v>18</v>
      </c>
      <c r="I72" s="22"/>
      <c r="J72" s="22"/>
      <c r="K72" s="15">
        <v>28</v>
      </c>
      <c r="L72" s="15">
        <v>13</v>
      </c>
      <c r="M72" s="22">
        <v>36</v>
      </c>
      <c r="N72" s="22">
        <v>10</v>
      </c>
      <c r="O72" s="15"/>
      <c r="P72" s="15"/>
      <c r="Q72" s="22"/>
      <c r="R72" s="22"/>
      <c r="S72" s="4">
        <f>SUM(H72,J72,L72,N72,P72,R72)</f>
        <v>41</v>
      </c>
      <c r="T72" s="32">
        <v>3</v>
      </c>
      <c r="U72" s="4">
        <v>3</v>
      </c>
    </row>
    <row r="73" spans="1:21" ht="12.75">
      <c r="A73" s="12">
        <v>69</v>
      </c>
      <c r="B73" s="7" t="s">
        <v>141</v>
      </c>
      <c r="C73" s="3">
        <v>1960</v>
      </c>
      <c r="D73" s="6">
        <v>5000</v>
      </c>
      <c r="E73" s="4" t="s">
        <v>24</v>
      </c>
      <c r="F73" s="8">
        <f>VLOOKUP(C:C,Kategorie!A:B,2,FALSE)</f>
        <v>6</v>
      </c>
      <c r="G73" s="15"/>
      <c r="H73" s="15"/>
      <c r="I73" s="22">
        <v>16</v>
      </c>
      <c r="J73" s="22">
        <v>18</v>
      </c>
      <c r="K73" s="15"/>
      <c r="L73" s="15"/>
      <c r="M73" s="22">
        <v>21</v>
      </c>
      <c r="N73" s="22">
        <v>15</v>
      </c>
      <c r="O73" s="15"/>
      <c r="P73" s="15"/>
      <c r="Q73" s="22"/>
      <c r="R73" s="22"/>
      <c r="S73" s="4">
        <f>SUM(H73,J73,L73,N73,P73,R73)</f>
        <v>33</v>
      </c>
      <c r="T73" s="6">
        <v>4</v>
      </c>
      <c r="U73" s="4">
        <v>2</v>
      </c>
    </row>
    <row r="74" spans="1:21" ht="12.75">
      <c r="A74" s="12">
        <v>70</v>
      </c>
      <c r="B74" s="7" t="s">
        <v>151</v>
      </c>
      <c r="C74" s="3">
        <v>1959</v>
      </c>
      <c r="D74" s="6">
        <v>5000</v>
      </c>
      <c r="E74" s="4" t="s">
        <v>24</v>
      </c>
      <c r="F74" s="8">
        <f>VLOOKUP(C:C,Kategorie!A:B,2,FALSE)</f>
        <v>6</v>
      </c>
      <c r="G74" s="15"/>
      <c r="H74" s="15"/>
      <c r="I74" s="22">
        <v>33</v>
      </c>
      <c r="J74" s="22">
        <v>10</v>
      </c>
      <c r="K74" s="15">
        <v>31</v>
      </c>
      <c r="L74" s="15">
        <v>10</v>
      </c>
      <c r="M74" s="22">
        <v>40</v>
      </c>
      <c r="N74" s="22">
        <v>8</v>
      </c>
      <c r="O74" s="15"/>
      <c r="P74" s="15"/>
      <c r="Q74" s="22"/>
      <c r="R74" s="22"/>
      <c r="S74" s="4">
        <f>SUM(H74,J74,L74,N74,P74,R74)</f>
        <v>28</v>
      </c>
      <c r="T74" s="6">
        <v>5</v>
      </c>
      <c r="U74" s="4">
        <v>3</v>
      </c>
    </row>
    <row r="75" spans="1:21" ht="12.75">
      <c r="A75" s="12">
        <v>71</v>
      </c>
      <c r="B75" s="7" t="s">
        <v>149</v>
      </c>
      <c r="C75" s="3">
        <v>1961</v>
      </c>
      <c r="D75" s="6">
        <v>5000</v>
      </c>
      <c r="E75" s="4" t="s">
        <v>24</v>
      </c>
      <c r="F75" s="8">
        <f>VLOOKUP(C:C,Kategorie!A:B,2,FALSE)</f>
        <v>6</v>
      </c>
      <c r="G75" s="15"/>
      <c r="H75" s="15"/>
      <c r="I75" s="22">
        <v>28</v>
      </c>
      <c r="J75" s="22">
        <v>13</v>
      </c>
      <c r="K75" s="15"/>
      <c r="L75" s="15"/>
      <c r="M75" s="22">
        <v>35</v>
      </c>
      <c r="N75" s="22">
        <v>13</v>
      </c>
      <c r="O75" s="15"/>
      <c r="P75" s="15"/>
      <c r="Q75" s="22"/>
      <c r="R75" s="22"/>
      <c r="S75" s="4">
        <f>SUM(H75,J75,L75,N75,P75,R75)</f>
        <v>26</v>
      </c>
      <c r="T75" s="6">
        <v>6</v>
      </c>
      <c r="U75" s="4">
        <v>2</v>
      </c>
    </row>
    <row r="76" spans="1:21" ht="12.75">
      <c r="A76" s="12">
        <v>72</v>
      </c>
      <c r="B76" s="7" t="s">
        <v>180</v>
      </c>
      <c r="C76" s="3">
        <v>1960</v>
      </c>
      <c r="D76" s="6">
        <v>5000</v>
      </c>
      <c r="E76" s="4" t="s">
        <v>24</v>
      </c>
      <c r="F76" s="8">
        <f>VLOOKUP(C:C,Kategorie!A:B,2,FALSE)</f>
        <v>6</v>
      </c>
      <c r="G76" s="15"/>
      <c r="H76" s="15"/>
      <c r="I76" s="22"/>
      <c r="J76" s="22"/>
      <c r="K76" s="15">
        <v>17</v>
      </c>
      <c r="L76" s="15">
        <v>18</v>
      </c>
      <c r="M76" s="22"/>
      <c r="N76" s="22"/>
      <c r="O76" s="15"/>
      <c r="P76" s="15"/>
      <c r="Q76" s="22"/>
      <c r="R76" s="22"/>
      <c r="S76" s="4">
        <f>SUM(H76,J76,L76,N76,P76,R76)</f>
        <v>18</v>
      </c>
      <c r="T76" s="6">
        <v>7</v>
      </c>
      <c r="U76" s="4">
        <v>1</v>
      </c>
    </row>
    <row r="77" spans="1:21" ht="12.75">
      <c r="A77" s="12">
        <v>73</v>
      </c>
      <c r="B77" s="7" t="s">
        <v>155</v>
      </c>
      <c r="C77" s="3">
        <v>1934</v>
      </c>
      <c r="D77" s="6">
        <v>5000</v>
      </c>
      <c r="E77" s="4" t="s">
        <v>24</v>
      </c>
      <c r="F77" s="8">
        <f>VLOOKUP(C:C,Kategorie!A:B,2,FALSE)</f>
        <v>6</v>
      </c>
      <c r="G77" s="15"/>
      <c r="H77" s="15"/>
      <c r="I77" s="22">
        <v>39</v>
      </c>
      <c r="J77" s="22">
        <v>8</v>
      </c>
      <c r="K77" s="15"/>
      <c r="L77" s="15"/>
      <c r="M77" s="22"/>
      <c r="N77" s="22"/>
      <c r="O77" s="15"/>
      <c r="P77" s="15"/>
      <c r="Q77" s="22"/>
      <c r="R77" s="22"/>
      <c r="S77" s="4">
        <f>SUM(H77,J77,L77,N77,P77,R77)</f>
        <v>8</v>
      </c>
      <c r="T77" s="6">
        <v>8</v>
      </c>
      <c r="U77" s="4">
        <v>1</v>
      </c>
    </row>
    <row r="78" spans="1:21" ht="12.75">
      <c r="A78" s="12">
        <v>74</v>
      </c>
      <c r="B78" s="7" t="s">
        <v>225</v>
      </c>
      <c r="C78" s="3">
        <v>1956</v>
      </c>
      <c r="D78" s="6">
        <v>5000</v>
      </c>
      <c r="E78" s="4" t="s">
        <v>24</v>
      </c>
      <c r="F78" s="8">
        <f>VLOOKUP(C:C,Kategorie!A:B,2,FALSE)</f>
        <v>6</v>
      </c>
      <c r="G78" s="15"/>
      <c r="H78" s="15"/>
      <c r="I78" s="22"/>
      <c r="J78" s="22"/>
      <c r="K78" s="15"/>
      <c r="L78" s="15"/>
      <c r="M78" s="22">
        <v>41</v>
      </c>
      <c r="N78" s="22">
        <v>6</v>
      </c>
      <c r="O78" s="15"/>
      <c r="P78" s="15"/>
      <c r="Q78" s="22"/>
      <c r="R78" s="22"/>
      <c r="S78" s="4">
        <f>SUM(H78,J78,L78,N78,P78,R78)</f>
        <v>6</v>
      </c>
      <c r="T78" s="6">
        <v>9</v>
      </c>
      <c r="U78" s="4">
        <v>1</v>
      </c>
    </row>
    <row r="79" spans="1:21" ht="12.75">
      <c r="A79" s="12">
        <v>75</v>
      </c>
      <c r="B79" s="7" t="s">
        <v>228</v>
      </c>
      <c r="C79" s="3">
        <v>1961</v>
      </c>
      <c r="D79" s="6">
        <v>5000</v>
      </c>
      <c r="E79" s="4" t="s">
        <v>24</v>
      </c>
      <c r="F79" s="8">
        <f>VLOOKUP(C:C,Kategorie!A:B,2,FALSE)</f>
        <v>6</v>
      </c>
      <c r="G79" s="15"/>
      <c r="H79" s="15"/>
      <c r="I79" s="22"/>
      <c r="J79" s="22"/>
      <c r="K79" s="15"/>
      <c r="L79" s="15"/>
      <c r="M79" s="22">
        <v>47</v>
      </c>
      <c r="N79" s="22">
        <v>4</v>
      </c>
      <c r="O79" s="15"/>
      <c r="P79" s="15"/>
      <c r="Q79" s="22"/>
      <c r="R79" s="22"/>
      <c r="S79" s="4">
        <f>SUM(H79,J79,L79,N79,P79,R79)</f>
        <v>4</v>
      </c>
      <c r="T79" s="6">
        <v>10</v>
      </c>
      <c r="U79" s="4">
        <v>1</v>
      </c>
    </row>
    <row r="80" spans="1:21" ht="12.75">
      <c r="A80" s="12">
        <v>76</v>
      </c>
      <c r="B80" s="33" t="s">
        <v>222</v>
      </c>
      <c r="C80" s="34"/>
      <c r="D80" s="35">
        <v>5000</v>
      </c>
      <c r="E80" s="4" t="s">
        <v>24</v>
      </c>
      <c r="F80" s="8" t="e">
        <f>VLOOKUP(C:C,Kategorie!A:B,2,FALSE)</f>
        <v>#N/A</v>
      </c>
      <c r="G80" s="15"/>
      <c r="H80" s="15"/>
      <c r="I80" s="22"/>
      <c r="J80" s="22"/>
      <c r="K80" s="15"/>
      <c r="L80" s="15"/>
      <c r="M80" s="22">
        <v>34</v>
      </c>
      <c r="N80" s="22"/>
      <c r="O80" s="15"/>
      <c r="P80" s="15"/>
      <c r="Q80" s="22"/>
      <c r="R80" s="22"/>
      <c r="S80" s="4">
        <f>SUM(H80,J80,L80,N80,P80,R80)</f>
        <v>0</v>
      </c>
      <c r="T80" s="6"/>
      <c r="U80" s="4">
        <v>1</v>
      </c>
    </row>
    <row r="81" spans="2:18" ht="12.75">
      <c r="B81" s="7"/>
      <c r="D81" s="6"/>
      <c r="F81" s="8"/>
      <c r="G81" s="15"/>
      <c r="H81" s="15"/>
      <c r="I81" s="22"/>
      <c r="J81" s="22"/>
      <c r="K81" s="15"/>
      <c r="L81" s="15"/>
      <c r="M81" s="22"/>
      <c r="N81" s="22"/>
      <c r="O81" s="15"/>
      <c r="P81" s="15"/>
      <c r="Q81" s="22"/>
      <c r="R81" s="22"/>
    </row>
    <row r="82" spans="2:18" ht="12.75">
      <c r="B82" s="7"/>
      <c r="D82" s="6"/>
      <c r="F82" s="8"/>
      <c r="G82" s="15"/>
      <c r="H82" s="15"/>
      <c r="I82" s="22"/>
      <c r="J82" s="22"/>
      <c r="K82" s="15"/>
      <c r="L82" s="15"/>
      <c r="M82" s="22"/>
      <c r="N82" s="22"/>
      <c r="O82" s="15"/>
      <c r="P82" s="15"/>
      <c r="Q82" s="22"/>
      <c r="R82" s="22"/>
    </row>
    <row r="83" spans="2:18" ht="12.75">
      <c r="B83" s="7"/>
      <c r="D83" s="6"/>
      <c r="F83" s="8"/>
      <c r="G83" s="15"/>
      <c r="H83" s="15"/>
      <c r="I83" s="22"/>
      <c r="J83" s="22"/>
      <c r="K83" s="15"/>
      <c r="L83" s="15"/>
      <c r="M83" s="22"/>
      <c r="N83" s="22"/>
      <c r="O83" s="15"/>
      <c r="P83" s="15"/>
      <c r="Q83" s="22"/>
      <c r="R83" s="22"/>
    </row>
    <row r="84" spans="2:18" ht="12.75">
      <c r="B84" s="7"/>
      <c r="D84" s="6"/>
      <c r="F84" s="8"/>
      <c r="G84" s="15"/>
      <c r="H84" s="15"/>
      <c r="I84" s="22"/>
      <c r="J84" s="22"/>
      <c r="K84" s="15"/>
      <c r="L84" s="15"/>
      <c r="M84" s="22"/>
      <c r="N84" s="22"/>
      <c r="O84" s="15"/>
      <c r="P84" s="15"/>
      <c r="Q84" s="22"/>
      <c r="R84" s="22"/>
    </row>
    <row r="85" spans="2:18" ht="12.75">
      <c r="B85" s="7"/>
      <c r="D85" s="6"/>
      <c r="F85" s="8"/>
      <c r="G85" s="15"/>
      <c r="H85" s="15"/>
      <c r="I85" s="22"/>
      <c r="J85" s="22"/>
      <c r="K85" s="15"/>
      <c r="L85" s="15"/>
      <c r="M85" s="22"/>
      <c r="N85" s="22"/>
      <c r="O85" s="15"/>
      <c r="P85" s="15"/>
      <c r="Q85" s="22"/>
      <c r="R85" s="22"/>
    </row>
    <row r="86" spans="2:18" ht="12.75">
      <c r="B86" s="7"/>
      <c r="D86" s="6"/>
      <c r="F86" s="8"/>
      <c r="G86" s="15"/>
      <c r="H86" s="15"/>
      <c r="I86" s="22"/>
      <c r="J86" s="22"/>
      <c r="K86" s="15"/>
      <c r="L86" s="15"/>
      <c r="M86" s="22"/>
      <c r="N86" s="22"/>
      <c r="O86" s="15"/>
      <c r="P86" s="15"/>
      <c r="Q86" s="22"/>
      <c r="R86" s="22"/>
    </row>
    <row r="87" spans="2:18" ht="12.75">
      <c r="B87" s="7"/>
      <c r="D87" s="6"/>
      <c r="F87" s="8"/>
      <c r="G87" s="15"/>
      <c r="H87" s="15"/>
      <c r="I87" s="22"/>
      <c r="J87" s="22"/>
      <c r="K87" s="15"/>
      <c r="L87" s="15"/>
      <c r="M87" s="22"/>
      <c r="N87" s="22"/>
      <c r="O87" s="15"/>
      <c r="P87" s="15"/>
      <c r="Q87" s="22"/>
      <c r="R87" s="22"/>
    </row>
    <row r="88" spans="2:18" ht="12.75">
      <c r="B88" s="7"/>
      <c r="D88" s="6"/>
      <c r="F88" s="8"/>
      <c r="G88" s="15"/>
      <c r="H88" s="15"/>
      <c r="I88" s="22"/>
      <c r="J88" s="22"/>
      <c r="K88" s="15"/>
      <c r="L88" s="15"/>
      <c r="M88" s="22"/>
      <c r="N88" s="22"/>
      <c r="O88" s="15"/>
      <c r="P88" s="15"/>
      <c r="Q88" s="22"/>
      <c r="R88" s="22"/>
    </row>
    <row r="89" spans="2:18" ht="12.75">
      <c r="B89" s="7"/>
      <c r="D89" s="6"/>
      <c r="F89" s="8"/>
      <c r="G89" s="15"/>
      <c r="H89" s="15"/>
      <c r="I89" s="22"/>
      <c r="J89" s="22"/>
      <c r="K89" s="15"/>
      <c r="L89" s="15"/>
      <c r="M89" s="22"/>
      <c r="N89" s="22"/>
      <c r="O89" s="15"/>
      <c r="P89" s="15"/>
      <c r="Q89" s="22"/>
      <c r="R89" s="22"/>
    </row>
    <row r="90" spans="2:18" ht="12.75">
      <c r="B90" s="7"/>
      <c r="D90" s="6"/>
      <c r="F90" s="8"/>
      <c r="G90" s="15"/>
      <c r="H90" s="15"/>
      <c r="I90" s="22"/>
      <c r="J90" s="22"/>
      <c r="K90" s="15"/>
      <c r="L90" s="15"/>
      <c r="M90" s="22"/>
      <c r="N90" s="22"/>
      <c r="O90" s="15"/>
      <c r="P90" s="15"/>
      <c r="Q90" s="22"/>
      <c r="R90" s="22"/>
    </row>
    <row r="91" spans="2:18" ht="12.75">
      <c r="B91" s="7"/>
      <c r="D91" s="6"/>
      <c r="F91" s="8"/>
      <c r="G91" s="15"/>
      <c r="H91" s="15"/>
      <c r="I91" s="22"/>
      <c r="J91" s="22"/>
      <c r="K91" s="15"/>
      <c r="L91" s="15"/>
      <c r="M91" s="22"/>
      <c r="N91" s="22"/>
      <c r="O91" s="15"/>
      <c r="P91" s="15"/>
      <c r="Q91" s="22"/>
      <c r="R91" s="22"/>
    </row>
    <row r="92" spans="2:6" ht="12.75">
      <c r="B92" s="7"/>
      <c r="D92" s="6"/>
      <c r="F92" s="8"/>
    </row>
    <row r="93" spans="2:6" ht="12.75">
      <c r="B93" s="7"/>
      <c r="D93" s="6"/>
      <c r="F93" s="8"/>
    </row>
    <row r="94" spans="2:6" ht="12.75">
      <c r="B94" s="7"/>
      <c r="D94" s="6"/>
      <c r="F94" s="8"/>
    </row>
    <row r="95" spans="2:6" ht="12.75">
      <c r="B95" s="7"/>
      <c r="D95" s="6"/>
      <c r="F95" s="8"/>
    </row>
    <row r="96" spans="2:6" ht="12.75">
      <c r="B96" s="7"/>
      <c r="D96" s="6"/>
      <c r="F96" s="8"/>
    </row>
    <row r="97" spans="2:6" ht="12.75">
      <c r="B97" s="7"/>
      <c r="C97" s="13"/>
      <c r="D97" s="6"/>
      <c r="E97" s="1"/>
      <c r="F97" s="8"/>
    </row>
    <row r="98" spans="2:6" ht="12.75">
      <c r="B98" s="7"/>
      <c r="D98" s="6"/>
      <c r="F98" s="8"/>
    </row>
    <row r="99" spans="2:6" ht="12.75">
      <c r="B99" s="7"/>
      <c r="D99" s="6"/>
      <c r="F99" s="8"/>
    </row>
    <row r="100" spans="2:6" ht="12.75">
      <c r="B100" s="7"/>
      <c r="D100" s="6"/>
      <c r="F100" s="8"/>
    </row>
    <row r="101" spans="2:20" ht="12.75">
      <c r="B101" s="7"/>
      <c r="D101" s="6"/>
      <c r="F101" s="8"/>
      <c r="T101" s="1"/>
    </row>
    <row r="102" spans="2:20" ht="12.75">
      <c r="B102" s="7"/>
      <c r="D102" s="6"/>
      <c r="F102" s="8"/>
      <c r="T102" s="1"/>
    </row>
    <row r="103" spans="2:6" ht="12.75">
      <c r="B103" s="7"/>
      <c r="D103" s="6"/>
      <c r="F103" s="8"/>
    </row>
    <row r="104" spans="2:6" ht="12.75">
      <c r="B104" s="7"/>
      <c r="D104" s="6"/>
      <c r="F104" s="8"/>
    </row>
    <row r="105" spans="4:6" ht="12.75">
      <c r="D105" s="6"/>
      <c r="F105" s="8"/>
    </row>
    <row r="106" spans="2:6" ht="12.75">
      <c r="B106" s="7"/>
      <c r="D106" s="6"/>
      <c r="F106" s="8"/>
    </row>
    <row r="107" spans="2:6" ht="12.75">
      <c r="B107" s="7"/>
      <c r="D107" s="6"/>
      <c r="F107" s="8"/>
    </row>
    <row r="108" spans="2:6" ht="12.75">
      <c r="B108" s="7"/>
      <c r="D108" s="6"/>
      <c r="F108" s="8"/>
    </row>
    <row r="109" spans="2:6" ht="12.75">
      <c r="B109" s="7"/>
      <c r="D109" s="6"/>
      <c r="F109" s="8"/>
    </row>
    <row r="110" spans="2:6" ht="12.75">
      <c r="B110" s="7"/>
      <c r="D110" s="6"/>
      <c r="F110" s="8"/>
    </row>
    <row r="111" spans="2:6" ht="12.75">
      <c r="B111" s="7"/>
      <c r="D111" s="6"/>
      <c r="F111" s="8"/>
    </row>
    <row r="112" spans="2:6" ht="12.75">
      <c r="B112" s="7"/>
      <c r="D112" s="6"/>
      <c r="F112" s="8"/>
    </row>
    <row r="113" spans="2:6" ht="12.75">
      <c r="B113" s="7"/>
      <c r="D113" s="6"/>
      <c r="F113" s="8"/>
    </row>
    <row r="114" spans="2:6" ht="12.75">
      <c r="B114" s="7"/>
      <c r="D114" s="6"/>
      <c r="F114" s="8"/>
    </row>
    <row r="2115" ht="12.75">
      <c r="O2115" s="2"/>
    </row>
    <row r="2116" ht="12.75">
      <c r="O2116" s="2"/>
    </row>
    <row r="2117" ht="12.75">
      <c r="O2117" s="2"/>
    </row>
    <row r="2118" ht="12.75">
      <c r="O2118" s="2"/>
    </row>
    <row r="2119" ht="12.75">
      <c r="O2119" s="2"/>
    </row>
    <row r="2120" ht="12.75">
      <c r="O2120" s="2"/>
    </row>
    <row r="2121" ht="12.75">
      <c r="O2121" s="2"/>
    </row>
    <row r="2122" ht="12.75">
      <c r="O2122" s="2"/>
    </row>
    <row r="2123" ht="12.75">
      <c r="O2123" s="2"/>
    </row>
    <row r="2124" ht="12.75">
      <c r="O2124" s="2"/>
    </row>
    <row r="2125" ht="12.75">
      <c r="O2125" s="2"/>
    </row>
    <row r="2126" ht="12.75">
      <c r="O2126" s="2"/>
    </row>
    <row r="2127" ht="12.75">
      <c r="O2127" s="2"/>
    </row>
    <row r="2128" ht="12.75">
      <c r="O2128" s="2"/>
    </row>
    <row r="2129" ht="12.75">
      <c r="O2129" s="2"/>
    </row>
    <row r="2130" ht="12.75">
      <c r="O2130" s="2"/>
    </row>
    <row r="2131" ht="12.75">
      <c r="O2131" s="2"/>
    </row>
    <row r="2132" ht="12.75">
      <c r="O2132" s="2"/>
    </row>
    <row r="2133" ht="12.75">
      <c r="O2133" s="2"/>
    </row>
    <row r="2134" ht="12.75">
      <c r="O2134" s="2"/>
    </row>
    <row r="2135" ht="12.75">
      <c r="O2135" s="2"/>
    </row>
    <row r="2136" ht="12.75">
      <c r="O2136" s="2"/>
    </row>
    <row r="2137" ht="12.75">
      <c r="O2137" s="2"/>
    </row>
    <row r="2138" ht="12.75">
      <c r="O2138" s="2"/>
    </row>
    <row r="2139" ht="12.75">
      <c r="M2139" s="2"/>
    </row>
    <row r="2140" ht="12.75">
      <c r="M2140" s="2"/>
    </row>
    <row r="2141" ht="12.75">
      <c r="M2141" s="2"/>
    </row>
    <row r="2142" spans="11:18" ht="12.75">
      <c r="K2142" s="2"/>
      <c r="L2142" s="2"/>
      <c r="M2142" s="2"/>
      <c r="N2142" s="2"/>
      <c r="O2142" s="2"/>
      <c r="P2142" s="2"/>
      <c r="Q2142" s="2"/>
      <c r="R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spans="12:18" ht="12.75">
      <c r="L2147" s="2"/>
      <c r="M2147" s="2"/>
      <c r="N2147" s="2"/>
      <c r="O2147" s="2"/>
      <c r="P2147" s="2"/>
      <c r="Q2147" s="2"/>
      <c r="R2147" s="2"/>
    </row>
    <row r="2148" ht="12.75">
      <c r="M2148" s="2"/>
    </row>
    <row r="2149" ht="12.75">
      <c r="M2149" s="2"/>
    </row>
    <row r="2150" ht="12.75">
      <c r="M2150" s="2"/>
    </row>
    <row r="2151" spans="11:18" ht="12.75">
      <c r="K2151" s="2"/>
      <c r="L2151" s="2"/>
      <c r="M2151" s="2"/>
      <c r="N2151" s="2"/>
      <c r="O2151" s="2"/>
      <c r="P2151" s="2"/>
      <c r="Q2151" s="2"/>
      <c r="R2151" s="2"/>
    </row>
    <row r="2152" spans="11:18" ht="12.75">
      <c r="K2152" s="2"/>
      <c r="L2152" s="2"/>
      <c r="M2152" s="2"/>
      <c r="N2152" s="2"/>
      <c r="O2152" s="2"/>
      <c r="P2152" s="2"/>
      <c r="Q2152" s="2"/>
      <c r="R2152" s="2"/>
    </row>
    <row r="2153" ht="12.75">
      <c r="M2153" s="2"/>
    </row>
    <row r="2154" ht="12.75">
      <c r="M2154" s="2"/>
    </row>
    <row r="2155" ht="12.75">
      <c r="M2155" s="2"/>
    </row>
    <row r="2156" spans="11:12" ht="12.75">
      <c r="K2156" s="2"/>
      <c r="L2156" s="2"/>
    </row>
    <row r="2157" ht="12.75">
      <c r="M2157" s="2"/>
    </row>
    <row r="2158" ht="12.75">
      <c r="M2158" s="2"/>
    </row>
    <row r="2159" spans="11:18" ht="12.75">
      <c r="K2159" s="2"/>
      <c r="L2159" s="2"/>
      <c r="M2159" s="2"/>
      <c r="N2159" s="2"/>
      <c r="O2159" s="2"/>
      <c r="P2159" s="2"/>
      <c r="Q2159" s="2"/>
      <c r="R2159" s="2"/>
    </row>
  </sheetData>
  <autoFilter ref="A2:U9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0"/>
  <sheetViews>
    <sheetView zoomScale="145" zoomScaleNormal="145" workbookViewId="0" topLeftCell="A64">
      <selection activeCell="C80" sqref="C80"/>
    </sheetView>
  </sheetViews>
  <sheetFormatPr defaultColWidth="9.140625" defaultRowHeight="12.75"/>
  <cols>
    <col min="1" max="1" width="9.140625" style="31" customWidth="1"/>
    <col min="2" max="2" width="10.140625" style="31" customWidth="1"/>
  </cols>
  <sheetData>
    <row r="1" spans="1:2" ht="33" customHeight="1">
      <c r="A1" s="30" t="s">
        <v>7</v>
      </c>
      <c r="B1" s="30" t="s">
        <v>8</v>
      </c>
    </row>
    <row r="2" spans="1:2" s="29" customFormat="1" ht="15.75" customHeight="1">
      <c r="A2" s="14">
        <v>2012</v>
      </c>
      <c r="B2" s="14">
        <v>0</v>
      </c>
    </row>
    <row r="3" spans="1:2" ht="15.75" customHeight="1">
      <c r="A3" s="14">
        <v>2011</v>
      </c>
      <c r="B3" s="14">
        <v>0</v>
      </c>
    </row>
    <row r="4" spans="1:2" ht="12.75" customHeight="1">
      <c r="A4" s="31">
        <v>2010</v>
      </c>
      <c r="B4" s="31">
        <v>0</v>
      </c>
    </row>
    <row r="5" spans="1:2" ht="12.75">
      <c r="A5" s="14">
        <v>2009</v>
      </c>
      <c r="B5" s="31">
        <v>0</v>
      </c>
    </row>
    <row r="6" spans="1:2" ht="12.75">
      <c r="A6" s="31">
        <v>2008</v>
      </c>
      <c r="B6" s="31">
        <v>0</v>
      </c>
    </row>
    <row r="7" spans="1:2" ht="12.75">
      <c r="A7" s="14">
        <v>2007</v>
      </c>
      <c r="B7" s="31">
        <v>0</v>
      </c>
    </row>
    <row r="8" spans="1:2" ht="12.75">
      <c r="A8" s="31">
        <v>2006</v>
      </c>
      <c r="B8" s="31">
        <v>0</v>
      </c>
    </row>
    <row r="9" spans="1:2" ht="12.75">
      <c r="A9" s="14">
        <v>2005</v>
      </c>
      <c r="B9" s="31">
        <v>1</v>
      </c>
    </row>
    <row r="10" spans="1:2" ht="12.75">
      <c r="A10" s="31">
        <v>2004</v>
      </c>
      <c r="B10" s="31">
        <v>1</v>
      </c>
    </row>
    <row r="11" spans="1:2" ht="12.75">
      <c r="A11" s="14">
        <v>2003</v>
      </c>
      <c r="B11" s="31">
        <v>1</v>
      </c>
    </row>
    <row r="12" spans="1:2" ht="12.75">
      <c r="A12" s="31">
        <v>2002</v>
      </c>
      <c r="B12" s="31">
        <v>2</v>
      </c>
    </row>
    <row r="13" spans="1:2" ht="12.75">
      <c r="A13" s="14">
        <v>2001</v>
      </c>
      <c r="B13" s="31">
        <v>2</v>
      </c>
    </row>
    <row r="14" spans="1:2" ht="12.75">
      <c r="A14" s="31">
        <v>2000</v>
      </c>
      <c r="B14" s="31">
        <v>2</v>
      </c>
    </row>
    <row r="15" spans="1:2" ht="12.75">
      <c r="A15" s="14">
        <v>1999</v>
      </c>
      <c r="B15" s="31">
        <v>2</v>
      </c>
    </row>
    <row r="16" spans="1:2" ht="12.75">
      <c r="A16" s="31">
        <v>1998</v>
      </c>
      <c r="B16" s="31">
        <v>2</v>
      </c>
    </row>
    <row r="17" spans="1:2" ht="12.75">
      <c r="A17" s="14">
        <v>1997</v>
      </c>
      <c r="B17" s="31">
        <v>3</v>
      </c>
    </row>
    <row r="18" spans="1:2" ht="12.75">
      <c r="A18" s="31">
        <v>1996</v>
      </c>
      <c r="B18" s="31">
        <v>3</v>
      </c>
    </row>
    <row r="19" spans="1:2" ht="12.75">
      <c r="A19" s="14">
        <v>1995</v>
      </c>
      <c r="B19" s="31">
        <v>3</v>
      </c>
    </row>
    <row r="20" spans="1:2" ht="12.75">
      <c r="A20" s="31">
        <v>1994</v>
      </c>
      <c r="B20" s="31">
        <v>3</v>
      </c>
    </row>
    <row r="21" spans="1:2" ht="12.75">
      <c r="A21" s="14">
        <v>1993</v>
      </c>
      <c r="B21" s="31">
        <v>4</v>
      </c>
    </row>
    <row r="22" spans="1:2" ht="12.75">
      <c r="A22" s="31">
        <v>1992</v>
      </c>
      <c r="B22" s="31">
        <v>4</v>
      </c>
    </row>
    <row r="23" spans="1:2" ht="12.75">
      <c r="A23" s="14">
        <v>1991</v>
      </c>
      <c r="B23" s="31">
        <v>4</v>
      </c>
    </row>
    <row r="24" spans="1:2" ht="12.75">
      <c r="A24" s="31">
        <v>1990</v>
      </c>
      <c r="B24" s="31">
        <v>4</v>
      </c>
    </row>
    <row r="25" spans="1:2" ht="12.75">
      <c r="A25" s="14">
        <v>1989</v>
      </c>
      <c r="B25" s="31">
        <v>4</v>
      </c>
    </row>
    <row r="26" spans="1:2" ht="12.75">
      <c r="A26" s="31">
        <v>1988</v>
      </c>
      <c r="B26" s="31">
        <v>4</v>
      </c>
    </row>
    <row r="27" spans="1:2" ht="12.75">
      <c r="A27" s="14">
        <v>1987</v>
      </c>
      <c r="B27" s="31">
        <v>4</v>
      </c>
    </row>
    <row r="28" spans="1:2" ht="12.75">
      <c r="A28" s="31">
        <v>1986</v>
      </c>
      <c r="B28" s="31">
        <v>4</v>
      </c>
    </row>
    <row r="29" spans="1:2" ht="12.75">
      <c r="A29" s="14">
        <v>1985</v>
      </c>
      <c r="B29" s="31">
        <v>4</v>
      </c>
    </row>
    <row r="30" spans="1:2" ht="12.75">
      <c r="A30" s="31">
        <v>1984</v>
      </c>
      <c r="B30" s="31">
        <v>4</v>
      </c>
    </row>
    <row r="31" spans="1:2" ht="12.75">
      <c r="A31" s="14">
        <v>1983</v>
      </c>
      <c r="B31" s="31">
        <v>4</v>
      </c>
    </row>
    <row r="32" spans="1:2" ht="12.75">
      <c r="A32" s="31">
        <v>1982</v>
      </c>
      <c r="B32" s="31">
        <v>4</v>
      </c>
    </row>
    <row r="33" spans="1:2" ht="12.75">
      <c r="A33" s="14">
        <v>1981</v>
      </c>
      <c r="B33" s="31">
        <v>4</v>
      </c>
    </row>
    <row r="34" spans="1:2" ht="12.75">
      <c r="A34" s="31">
        <v>1980</v>
      </c>
      <c r="B34" s="31">
        <v>4</v>
      </c>
    </row>
    <row r="35" spans="1:2" ht="12.75">
      <c r="A35" s="14">
        <v>1979</v>
      </c>
      <c r="B35" s="31">
        <v>4</v>
      </c>
    </row>
    <row r="36" spans="1:2" ht="12.75">
      <c r="A36" s="31">
        <v>1978</v>
      </c>
      <c r="B36" s="31">
        <v>4</v>
      </c>
    </row>
    <row r="37" spans="1:2" ht="12.75">
      <c r="A37" s="14">
        <v>1977</v>
      </c>
      <c r="B37" s="31">
        <v>5</v>
      </c>
    </row>
    <row r="38" spans="1:2" ht="12.75">
      <c r="A38" s="31">
        <v>1976</v>
      </c>
      <c r="B38" s="31">
        <v>5</v>
      </c>
    </row>
    <row r="39" spans="1:2" ht="12.75">
      <c r="A39" s="14">
        <v>1975</v>
      </c>
      <c r="B39" s="31">
        <v>5</v>
      </c>
    </row>
    <row r="40" spans="1:2" ht="12.75">
      <c r="A40" s="31">
        <v>1974</v>
      </c>
      <c r="B40" s="31">
        <v>5</v>
      </c>
    </row>
    <row r="41" spans="1:2" ht="12.75">
      <c r="A41" s="14">
        <v>1973</v>
      </c>
      <c r="B41" s="31">
        <v>5</v>
      </c>
    </row>
    <row r="42" spans="1:2" ht="12.75">
      <c r="A42" s="31">
        <v>1972</v>
      </c>
      <c r="B42" s="31">
        <v>5</v>
      </c>
    </row>
    <row r="43" spans="1:2" ht="12.75">
      <c r="A43" s="14">
        <v>1971</v>
      </c>
      <c r="B43" s="31">
        <v>5</v>
      </c>
    </row>
    <row r="44" spans="1:2" ht="12.75">
      <c r="A44" s="31">
        <v>1970</v>
      </c>
      <c r="B44" s="31">
        <v>5</v>
      </c>
    </row>
    <row r="45" spans="1:2" ht="12.75">
      <c r="A45" s="14">
        <v>1969</v>
      </c>
      <c r="B45" s="31">
        <v>5</v>
      </c>
    </row>
    <row r="46" spans="1:2" ht="12.75">
      <c r="A46" s="31">
        <v>1968</v>
      </c>
      <c r="B46" s="31">
        <v>5</v>
      </c>
    </row>
    <row r="47" spans="1:2" ht="12.75">
      <c r="A47" s="14">
        <v>1967</v>
      </c>
      <c r="B47" s="31">
        <v>5</v>
      </c>
    </row>
    <row r="48" spans="1:2" ht="12.75">
      <c r="A48" s="31">
        <v>1966</v>
      </c>
      <c r="B48" s="31">
        <v>5</v>
      </c>
    </row>
    <row r="49" spans="1:2" ht="12.75">
      <c r="A49" s="14">
        <v>1965</v>
      </c>
      <c r="B49" s="31">
        <v>5</v>
      </c>
    </row>
    <row r="50" spans="1:2" ht="12.75">
      <c r="A50" s="31">
        <v>1964</v>
      </c>
      <c r="B50" s="31">
        <v>5</v>
      </c>
    </row>
    <row r="51" spans="1:2" ht="12.75">
      <c r="A51" s="14">
        <v>1963</v>
      </c>
      <c r="B51" s="31">
        <v>6</v>
      </c>
    </row>
    <row r="52" spans="1:2" ht="12.75">
      <c r="A52" s="31">
        <v>1962</v>
      </c>
      <c r="B52" s="31">
        <v>6</v>
      </c>
    </row>
    <row r="53" spans="1:2" ht="12.75">
      <c r="A53" s="14">
        <v>1961</v>
      </c>
      <c r="B53" s="31">
        <v>6</v>
      </c>
    </row>
    <row r="54" spans="1:2" ht="12.75">
      <c r="A54" s="31">
        <v>1960</v>
      </c>
      <c r="B54" s="31">
        <v>6</v>
      </c>
    </row>
    <row r="55" spans="1:2" ht="12.75">
      <c r="A55" s="14">
        <v>1959</v>
      </c>
      <c r="B55" s="31">
        <v>6</v>
      </c>
    </row>
    <row r="56" spans="1:2" ht="12.75">
      <c r="A56" s="31">
        <v>1958</v>
      </c>
      <c r="B56" s="31">
        <v>6</v>
      </c>
    </row>
    <row r="57" spans="1:2" ht="12.75">
      <c r="A57" s="14">
        <v>1957</v>
      </c>
      <c r="B57" s="31">
        <v>6</v>
      </c>
    </row>
    <row r="58" spans="1:2" ht="12.75">
      <c r="A58" s="31">
        <v>1956</v>
      </c>
      <c r="B58" s="31">
        <v>6</v>
      </c>
    </row>
    <row r="59" spans="1:2" ht="12.75">
      <c r="A59" s="14">
        <v>1955</v>
      </c>
      <c r="B59" s="31">
        <v>6</v>
      </c>
    </row>
    <row r="60" spans="1:2" ht="12.75">
      <c r="A60" s="31">
        <v>1954</v>
      </c>
      <c r="B60" s="31">
        <v>6</v>
      </c>
    </row>
    <row r="61" spans="1:2" ht="12.75">
      <c r="A61" s="14">
        <v>1953</v>
      </c>
      <c r="B61" s="31">
        <v>6</v>
      </c>
    </row>
    <row r="62" spans="1:2" ht="12.75">
      <c r="A62" s="31">
        <v>1952</v>
      </c>
      <c r="B62" s="31">
        <v>6</v>
      </c>
    </row>
    <row r="63" spans="1:2" ht="12.75">
      <c r="A63" s="14">
        <v>1951</v>
      </c>
      <c r="B63" s="31">
        <v>6</v>
      </c>
    </row>
    <row r="64" spans="1:2" ht="12.75">
      <c r="A64" s="31">
        <v>1950</v>
      </c>
      <c r="B64" s="31">
        <v>6</v>
      </c>
    </row>
    <row r="65" spans="1:2" ht="12.75">
      <c r="A65" s="14">
        <v>1949</v>
      </c>
      <c r="B65" s="31">
        <v>6</v>
      </c>
    </row>
    <row r="66" spans="1:2" ht="12.75">
      <c r="A66" s="31">
        <v>1948</v>
      </c>
      <c r="B66" s="31">
        <v>6</v>
      </c>
    </row>
    <row r="67" spans="1:2" ht="12.75">
      <c r="A67" s="14">
        <v>1947</v>
      </c>
      <c r="B67" s="31">
        <v>6</v>
      </c>
    </row>
    <row r="68" spans="1:2" ht="12.75">
      <c r="A68" s="31">
        <v>1946</v>
      </c>
      <c r="B68" s="31">
        <v>6</v>
      </c>
    </row>
    <row r="69" spans="1:2" ht="12.75">
      <c r="A69" s="14">
        <v>1945</v>
      </c>
      <c r="B69" s="31">
        <v>6</v>
      </c>
    </row>
    <row r="70" spans="1:2" ht="12.75">
      <c r="A70" s="31">
        <v>1944</v>
      </c>
      <c r="B70" s="31">
        <v>6</v>
      </c>
    </row>
    <row r="71" spans="1:2" ht="12.75">
      <c r="A71" s="14">
        <v>1943</v>
      </c>
      <c r="B71" s="31">
        <v>6</v>
      </c>
    </row>
    <row r="72" spans="1:2" ht="12.75">
      <c r="A72" s="31">
        <v>1942</v>
      </c>
      <c r="B72" s="31">
        <v>6</v>
      </c>
    </row>
    <row r="73" spans="1:2" ht="12.75">
      <c r="A73" s="14">
        <v>1941</v>
      </c>
      <c r="B73" s="31">
        <v>6</v>
      </c>
    </row>
    <row r="74" spans="1:2" ht="12.75">
      <c r="A74" s="31">
        <v>1940</v>
      </c>
      <c r="B74" s="31">
        <v>6</v>
      </c>
    </row>
    <row r="75" spans="1:2" ht="12.75">
      <c r="A75" s="14">
        <v>1939</v>
      </c>
      <c r="B75" s="31">
        <v>6</v>
      </c>
    </row>
    <row r="76" spans="1:2" ht="12.75">
      <c r="A76" s="31">
        <v>1938</v>
      </c>
      <c r="B76" s="31">
        <v>6</v>
      </c>
    </row>
    <row r="77" spans="1:2" ht="12.75">
      <c r="A77" s="14">
        <v>1937</v>
      </c>
      <c r="B77" s="31">
        <v>6</v>
      </c>
    </row>
    <row r="78" spans="1:2" ht="12.75">
      <c r="A78" s="31">
        <v>1936</v>
      </c>
      <c r="B78" s="31">
        <v>6</v>
      </c>
    </row>
    <row r="79" spans="1:2" ht="12.75">
      <c r="A79" s="14">
        <v>1935</v>
      </c>
      <c r="B79" s="31">
        <v>6</v>
      </c>
    </row>
    <row r="80" spans="1:2" ht="12.75">
      <c r="A80" s="31">
        <v>1934</v>
      </c>
      <c r="B80" s="31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0"/>
  <sheetViews>
    <sheetView zoomScale="235" zoomScaleNormal="235" workbookViewId="0" topLeftCell="A1">
      <selection activeCell="C100" sqref="C100"/>
    </sheetView>
  </sheetViews>
  <sheetFormatPr defaultColWidth="9.140625" defaultRowHeight="12.75"/>
  <cols>
    <col min="1" max="2" width="9.140625" style="21" customWidth="1"/>
  </cols>
  <sheetData>
    <row r="1" spans="1:2" ht="12.75">
      <c r="A1" s="21">
        <v>1</v>
      </c>
      <c r="B1" s="21">
        <v>21</v>
      </c>
    </row>
    <row r="2" spans="1:2" ht="12.75">
      <c r="A2" s="21">
        <v>2</v>
      </c>
      <c r="B2" s="21">
        <v>18</v>
      </c>
    </row>
    <row r="3" spans="1:2" ht="12.75">
      <c r="A3" s="21">
        <v>3</v>
      </c>
      <c r="B3" s="21">
        <v>15</v>
      </c>
    </row>
    <row r="4" spans="1:2" ht="12.75">
      <c r="A4" s="21">
        <v>4</v>
      </c>
      <c r="B4" s="21">
        <v>13</v>
      </c>
    </row>
    <row r="5" spans="1:2" ht="12.75">
      <c r="A5" s="21">
        <v>5</v>
      </c>
      <c r="B5" s="21">
        <v>10</v>
      </c>
    </row>
    <row r="6" spans="1:2" ht="12.75">
      <c r="A6" s="21">
        <v>6</v>
      </c>
      <c r="B6" s="21">
        <v>8</v>
      </c>
    </row>
    <row r="7" spans="1:2" ht="12.75">
      <c r="A7" s="21">
        <v>7</v>
      </c>
      <c r="B7" s="21">
        <v>6</v>
      </c>
    </row>
    <row r="8" spans="1:2" ht="12.75">
      <c r="A8" s="21">
        <v>8</v>
      </c>
      <c r="B8" s="21">
        <v>4</v>
      </c>
    </row>
    <row r="9" spans="1:2" ht="12.75">
      <c r="A9" s="21">
        <v>9</v>
      </c>
      <c r="B9" s="21">
        <v>3</v>
      </c>
    </row>
    <row r="10" spans="1:2" ht="12.75">
      <c r="A10" s="21">
        <v>10</v>
      </c>
      <c r="B10" s="21">
        <v>2</v>
      </c>
    </row>
    <row r="11" spans="1:2" ht="12.75">
      <c r="A11" s="21">
        <v>11</v>
      </c>
      <c r="B11" s="21">
        <v>1</v>
      </c>
    </row>
    <row r="12" spans="1:2" ht="12.75">
      <c r="A12" s="21">
        <v>12</v>
      </c>
      <c r="B12" s="21">
        <v>1</v>
      </c>
    </row>
    <row r="13" spans="1:2" ht="12.75">
      <c r="A13" s="21">
        <v>13</v>
      </c>
      <c r="B13" s="21">
        <v>1</v>
      </c>
    </row>
    <row r="14" spans="1:2" ht="12.75">
      <c r="A14" s="21">
        <v>14</v>
      </c>
      <c r="B14" s="21">
        <v>1</v>
      </c>
    </row>
    <row r="15" spans="1:2" ht="12.75">
      <c r="A15" s="21">
        <v>15</v>
      </c>
      <c r="B15" s="21">
        <v>1</v>
      </c>
    </row>
    <row r="16" spans="1:2" ht="12.75">
      <c r="A16" s="21">
        <v>16</v>
      </c>
      <c r="B16" s="21">
        <v>1</v>
      </c>
    </row>
    <row r="17" spans="1:2" ht="12.75">
      <c r="A17" s="21">
        <v>17</v>
      </c>
      <c r="B17" s="21">
        <v>1</v>
      </c>
    </row>
    <row r="18" spans="1:2" ht="12.75">
      <c r="A18" s="21">
        <v>18</v>
      </c>
      <c r="B18" s="21">
        <v>1</v>
      </c>
    </row>
    <row r="19" spans="1:2" ht="12.75">
      <c r="A19" s="21">
        <v>19</v>
      </c>
      <c r="B19" s="21">
        <v>1</v>
      </c>
    </row>
    <row r="20" spans="1:2" ht="12.75">
      <c r="A20" s="21">
        <v>20</v>
      </c>
      <c r="B20" s="21">
        <v>1</v>
      </c>
    </row>
    <row r="21" spans="1:2" ht="12.75">
      <c r="A21" s="21">
        <v>21</v>
      </c>
      <c r="B21" s="21">
        <v>1</v>
      </c>
    </row>
    <row r="22" spans="1:2" ht="12.75">
      <c r="A22" s="21">
        <v>22</v>
      </c>
      <c r="B22" s="21">
        <v>1</v>
      </c>
    </row>
    <row r="23" spans="1:2" ht="12.75">
      <c r="A23" s="21">
        <v>23</v>
      </c>
      <c r="B23" s="21">
        <v>1</v>
      </c>
    </row>
    <row r="24" spans="1:2" ht="12.75">
      <c r="A24" s="21">
        <v>24</v>
      </c>
      <c r="B24" s="21">
        <v>1</v>
      </c>
    </row>
    <row r="25" spans="1:2" ht="12.75">
      <c r="A25" s="21">
        <v>25</v>
      </c>
      <c r="B25" s="21">
        <v>1</v>
      </c>
    </row>
    <row r="26" spans="1:2" ht="12.75">
      <c r="A26" s="21">
        <v>26</v>
      </c>
      <c r="B26" s="21">
        <v>1</v>
      </c>
    </row>
    <row r="27" spans="1:2" ht="12.75">
      <c r="A27" s="21">
        <v>27</v>
      </c>
      <c r="B27" s="21">
        <v>1</v>
      </c>
    </row>
    <row r="28" spans="1:2" ht="12.75">
      <c r="A28" s="21">
        <v>28</v>
      </c>
      <c r="B28" s="21">
        <v>1</v>
      </c>
    </row>
    <row r="29" spans="1:2" ht="12.75">
      <c r="A29" s="21">
        <v>29</v>
      </c>
      <c r="B29" s="21">
        <v>1</v>
      </c>
    </row>
    <row r="30" spans="1:2" ht="12.75">
      <c r="A30" s="21">
        <v>30</v>
      </c>
      <c r="B30" s="21">
        <v>1</v>
      </c>
    </row>
    <row r="31" spans="1:2" ht="12.75">
      <c r="A31" s="21">
        <v>31</v>
      </c>
      <c r="B31" s="21">
        <v>1</v>
      </c>
    </row>
    <row r="32" spans="1:2" ht="12.75">
      <c r="A32" s="21">
        <v>32</v>
      </c>
      <c r="B32" s="21">
        <v>1</v>
      </c>
    </row>
    <row r="33" spans="1:2" ht="12.75">
      <c r="A33" s="21">
        <v>33</v>
      </c>
      <c r="B33" s="21">
        <v>1</v>
      </c>
    </row>
    <row r="34" spans="1:2" ht="12.75">
      <c r="A34" s="21">
        <v>34</v>
      </c>
      <c r="B34" s="21">
        <v>1</v>
      </c>
    </row>
    <row r="35" spans="1:2" ht="12.75">
      <c r="A35" s="21">
        <v>35</v>
      </c>
      <c r="B35" s="21">
        <v>1</v>
      </c>
    </row>
    <row r="36" spans="1:2" ht="12.75">
      <c r="A36" s="21">
        <v>36</v>
      </c>
      <c r="B36" s="21">
        <v>1</v>
      </c>
    </row>
    <row r="37" spans="1:2" ht="12.75">
      <c r="A37" s="21">
        <v>37</v>
      </c>
      <c r="B37" s="21">
        <v>1</v>
      </c>
    </row>
    <row r="38" spans="1:2" ht="12.75">
      <c r="A38" s="21">
        <v>38</v>
      </c>
      <c r="B38" s="21">
        <v>1</v>
      </c>
    </row>
    <row r="39" spans="1:2" ht="12.75">
      <c r="A39" s="21">
        <v>39</v>
      </c>
      <c r="B39" s="21">
        <v>1</v>
      </c>
    </row>
    <row r="40" spans="1:2" ht="12.75">
      <c r="A40" s="21">
        <v>40</v>
      </c>
      <c r="B40" s="21">
        <v>1</v>
      </c>
    </row>
    <row r="41" spans="1:2" ht="12.75">
      <c r="A41" s="21">
        <v>41</v>
      </c>
      <c r="B41" s="21">
        <v>1</v>
      </c>
    </row>
    <row r="42" spans="1:2" ht="12.75">
      <c r="A42" s="21">
        <v>42</v>
      </c>
      <c r="B42" s="21">
        <v>1</v>
      </c>
    </row>
    <row r="43" spans="1:2" ht="12.75">
      <c r="A43" s="21">
        <v>43</v>
      </c>
      <c r="B43" s="21">
        <v>1</v>
      </c>
    </row>
    <row r="44" spans="1:2" ht="12.75">
      <c r="A44" s="21">
        <v>44</v>
      </c>
      <c r="B44" s="21">
        <v>1</v>
      </c>
    </row>
    <row r="45" spans="1:2" ht="12.75">
      <c r="A45" s="21">
        <v>45</v>
      </c>
      <c r="B45" s="21">
        <v>1</v>
      </c>
    </row>
    <row r="46" spans="1:2" ht="12.75">
      <c r="A46" s="21">
        <v>46</v>
      </c>
      <c r="B46" s="21">
        <v>1</v>
      </c>
    </row>
    <row r="47" spans="1:2" ht="12.75">
      <c r="A47" s="21">
        <v>47</v>
      </c>
      <c r="B47" s="21">
        <v>1</v>
      </c>
    </row>
    <row r="48" spans="1:2" ht="12.75">
      <c r="A48" s="21">
        <v>48</v>
      </c>
      <c r="B48" s="21">
        <v>1</v>
      </c>
    </row>
    <row r="49" spans="1:2" ht="12.75">
      <c r="A49" s="21">
        <v>49</v>
      </c>
      <c r="B49" s="21">
        <v>1</v>
      </c>
    </row>
    <row r="50" spans="1:2" ht="12.75">
      <c r="A50" s="21">
        <v>50</v>
      </c>
      <c r="B50" s="21">
        <v>1</v>
      </c>
    </row>
    <row r="51" spans="1:2" ht="12.75">
      <c r="A51" s="21">
        <v>51</v>
      </c>
      <c r="B51" s="21">
        <v>1</v>
      </c>
    </row>
    <row r="52" spans="1:2" ht="12.75">
      <c r="A52" s="21">
        <v>52</v>
      </c>
      <c r="B52" s="21">
        <v>1</v>
      </c>
    </row>
    <row r="53" spans="1:2" ht="12.75">
      <c r="A53" s="21">
        <v>53</v>
      </c>
      <c r="B53" s="21">
        <v>1</v>
      </c>
    </row>
    <row r="54" spans="1:2" ht="12.75">
      <c r="A54" s="21">
        <v>54</v>
      </c>
      <c r="B54" s="21">
        <v>1</v>
      </c>
    </row>
    <row r="55" spans="1:2" ht="12.75">
      <c r="A55" s="21">
        <v>55</v>
      </c>
      <c r="B55" s="21">
        <v>1</v>
      </c>
    </row>
    <row r="56" spans="1:2" ht="12.75">
      <c r="A56" s="21">
        <v>56</v>
      </c>
      <c r="B56" s="21">
        <v>1</v>
      </c>
    </row>
    <row r="57" spans="1:2" ht="12.75">
      <c r="A57" s="21">
        <v>57</v>
      </c>
      <c r="B57" s="21">
        <v>1</v>
      </c>
    </row>
    <row r="58" spans="1:2" ht="12.75">
      <c r="A58" s="21">
        <v>58</v>
      </c>
      <c r="B58" s="21">
        <v>1</v>
      </c>
    </row>
    <row r="59" spans="1:2" ht="12.75">
      <c r="A59" s="21">
        <v>59</v>
      </c>
      <c r="B59" s="21">
        <v>1</v>
      </c>
    </row>
    <row r="60" spans="1:2" ht="12.75">
      <c r="A60" s="21">
        <v>60</v>
      </c>
      <c r="B60" s="21">
        <v>1</v>
      </c>
    </row>
    <row r="61" spans="1:2" ht="12.75">
      <c r="A61" s="21">
        <v>61</v>
      </c>
      <c r="B61" s="21">
        <v>1</v>
      </c>
    </row>
    <row r="62" spans="1:2" ht="12.75">
      <c r="A62" s="21">
        <v>62</v>
      </c>
      <c r="B62" s="21">
        <v>1</v>
      </c>
    </row>
    <row r="63" spans="1:2" ht="12.75">
      <c r="A63" s="21">
        <v>63</v>
      </c>
      <c r="B63" s="21">
        <v>1</v>
      </c>
    </row>
    <row r="64" spans="1:2" ht="12.75">
      <c r="A64" s="21">
        <v>64</v>
      </c>
      <c r="B64" s="21">
        <v>1</v>
      </c>
    </row>
    <row r="65" spans="1:2" ht="12.75">
      <c r="A65" s="21">
        <v>65</v>
      </c>
      <c r="B65" s="21">
        <v>1</v>
      </c>
    </row>
    <row r="66" spans="1:2" ht="12.75">
      <c r="A66" s="21">
        <v>66</v>
      </c>
      <c r="B66" s="21">
        <v>1</v>
      </c>
    </row>
    <row r="67" spans="1:2" ht="12.75">
      <c r="A67" s="21">
        <v>67</v>
      </c>
      <c r="B67" s="21">
        <v>1</v>
      </c>
    </row>
    <row r="68" spans="1:2" ht="12.75">
      <c r="A68" s="21">
        <v>68</v>
      </c>
      <c r="B68" s="21">
        <v>1</v>
      </c>
    </row>
    <row r="69" spans="1:2" ht="12.75">
      <c r="A69" s="21">
        <v>69</v>
      </c>
      <c r="B69" s="21">
        <v>1</v>
      </c>
    </row>
    <row r="70" spans="1:2" ht="12.75">
      <c r="A70" s="21">
        <v>70</v>
      </c>
      <c r="B70" s="21">
        <v>1</v>
      </c>
    </row>
    <row r="71" spans="1:2" ht="12.75">
      <c r="A71" s="21">
        <v>71</v>
      </c>
      <c r="B71" s="21">
        <v>1</v>
      </c>
    </row>
    <row r="72" spans="1:2" ht="12.75">
      <c r="A72" s="21">
        <v>72</v>
      </c>
      <c r="B72" s="21">
        <v>1</v>
      </c>
    </row>
    <row r="73" spans="1:2" ht="12.75">
      <c r="A73" s="21">
        <v>73</v>
      </c>
      <c r="B73" s="21">
        <v>1</v>
      </c>
    </row>
    <row r="74" spans="1:2" ht="12.75">
      <c r="A74" s="21">
        <v>74</v>
      </c>
      <c r="B74" s="21">
        <v>1</v>
      </c>
    </row>
    <row r="75" spans="1:2" ht="12.75">
      <c r="A75" s="21">
        <v>75</v>
      </c>
      <c r="B75" s="21">
        <v>1</v>
      </c>
    </row>
    <row r="76" spans="1:2" ht="12.75">
      <c r="A76" s="21">
        <v>76</v>
      </c>
      <c r="B76" s="21">
        <v>1</v>
      </c>
    </row>
    <row r="77" spans="1:2" ht="12.75">
      <c r="A77" s="21">
        <v>77</v>
      </c>
      <c r="B77" s="21">
        <v>1</v>
      </c>
    </row>
    <row r="78" spans="1:2" ht="12.75">
      <c r="A78" s="21">
        <v>78</v>
      </c>
      <c r="B78" s="21">
        <v>1</v>
      </c>
    </row>
    <row r="79" spans="1:2" ht="12.75">
      <c r="A79" s="21">
        <v>79</v>
      </c>
      <c r="B79" s="21">
        <v>1</v>
      </c>
    </row>
    <row r="80" spans="1:2" ht="12.75">
      <c r="A80" s="21">
        <v>80</v>
      </c>
      <c r="B80" s="21">
        <v>1</v>
      </c>
    </row>
    <row r="81" spans="1:2" ht="12.75">
      <c r="A81" s="21">
        <v>81</v>
      </c>
      <c r="B81" s="21">
        <v>1</v>
      </c>
    </row>
    <row r="82" spans="1:2" ht="12.75">
      <c r="A82" s="21">
        <v>82</v>
      </c>
      <c r="B82" s="21">
        <v>1</v>
      </c>
    </row>
    <row r="83" spans="1:2" ht="12.75">
      <c r="A83" s="21">
        <v>83</v>
      </c>
      <c r="B83" s="21">
        <v>1</v>
      </c>
    </row>
    <row r="84" spans="1:2" ht="12.75">
      <c r="A84" s="21">
        <v>84</v>
      </c>
      <c r="B84" s="21">
        <v>1</v>
      </c>
    </row>
    <row r="85" spans="1:2" ht="12.75">
      <c r="A85" s="21">
        <v>85</v>
      </c>
      <c r="B85" s="21">
        <v>1</v>
      </c>
    </row>
    <row r="86" spans="1:2" ht="12.75">
      <c r="A86" s="21">
        <v>86</v>
      </c>
      <c r="B86" s="21">
        <v>1</v>
      </c>
    </row>
    <row r="87" spans="1:2" ht="12.75">
      <c r="A87" s="21">
        <v>87</v>
      </c>
      <c r="B87" s="21">
        <v>1</v>
      </c>
    </row>
    <row r="88" spans="1:2" ht="12.75">
      <c r="A88" s="21">
        <v>88</v>
      </c>
      <c r="B88" s="21">
        <v>1</v>
      </c>
    </row>
    <row r="89" spans="1:2" ht="12.75">
      <c r="A89" s="21">
        <v>89</v>
      </c>
      <c r="B89" s="21">
        <v>1</v>
      </c>
    </row>
    <row r="90" spans="1:2" ht="12.75">
      <c r="A90" s="21">
        <v>90</v>
      </c>
      <c r="B90" s="21">
        <v>1</v>
      </c>
    </row>
    <row r="91" spans="1:2" ht="12.75">
      <c r="A91" s="21">
        <v>91</v>
      </c>
      <c r="B91" s="21">
        <v>1</v>
      </c>
    </row>
    <row r="92" spans="1:2" ht="12.75">
      <c r="A92" s="21">
        <v>92</v>
      </c>
      <c r="B92" s="21">
        <v>1</v>
      </c>
    </row>
    <row r="93" spans="1:2" ht="12.75">
      <c r="A93" s="21">
        <v>93</v>
      </c>
      <c r="B93" s="21">
        <v>1</v>
      </c>
    </row>
    <row r="94" spans="1:2" ht="12.75">
      <c r="A94" s="21">
        <v>94</v>
      </c>
      <c r="B94" s="21">
        <v>1</v>
      </c>
    </row>
    <row r="95" spans="1:2" ht="12.75">
      <c r="A95" s="21">
        <v>95</v>
      </c>
      <c r="B95" s="21">
        <v>1</v>
      </c>
    </row>
    <row r="96" spans="1:2" ht="12.75">
      <c r="A96" s="21">
        <v>96</v>
      </c>
      <c r="B96" s="21">
        <v>1</v>
      </c>
    </row>
    <row r="97" spans="1:2" ht="12.75">
      <c r="A97" s="21">
        <v>97</v>
      </c>
      <c r="B97" s="21">
        <v>1</v>
      </c>
    </row>
    <row r="98" spans="1:2" ht="12.75">
      <c r="A98" s="21">
        <v>98</v>
      </c>
      <c r="B98" s="21">
        <v>1</v>
      </c>
    </row>
    <row r="99" spans="1:2" ht="12.75">
      <c r="A99" s="21">
        <v>99</v>
      </c>
      <c r="B99" s="21">
        <v>1</v>
      </c>
    </row>
    <row r="100" spans="1:2" ht="12.75">
      <c r="A100" s="21">
        <v>100</v>
      </c>
      <c r="B100" s="2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2010-10-08T12:01:14Z</cp:lastPrinted>
  <dcterms:created xsi:type="dcterms:W3CDTF">2005-05-23T05:52:31Z</dcterms:created>
  <dcterms:modified xsi:type="dcterms:W3CDTF">2014-04-28T09:49:18Z</dcterms:modified>
  <cp:category/>
  <cp:version/>
  <cp:contentType/>
  <cp:contentStatus/>
</cp:coreProperties>
</file>