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015" activeTab="0"/>
  </bookViews>
  <sheets>
    <sheet name="Wszyscy" sheetId="1" r:id="rId1"/>
  </sheets>
  <definedNames/>
  <calcPr fullCalcOnLoad="1"/>
</workbook>
</file>

<file path=xl/sharedStrings.xml><?xml version="1.0" encoding="utf-8"?>
<sst xmlns="http://schemas.openxmlformats.org/spreadsheetml/2006/main" count="622" uniqueCount="276">
  <si>
    <t>Ulica nr</t>
  </si>
  <si>
    <t>Kod pocztowy</t>
  </si>
  <si>
    <t>Miejscowość</t>
  </si>
  <si>
    <t>Klub sportowy</t>
  </si>
  <si>
    <t>Data urodzenia</t>
  </si>
  <si>
    <t>Płeć</t>
  </si>
  <si>
    <t>Czas</t>
  </si>
  <si>
    <t>Miejsce</t>
  </si>
  <si>
    <t>Wiek</t>
  </si>
  <si>
    <t>Rok ur.</t>
  </si>
  <si>
    <t>Nazwisko i imię</t>
  </si>
  <si>
    <t>Wykluczyć zwycięzców z kategorii!!!</t>
  </si>
  <si>
    <t>Nr start.</t>
  </si>
  <si>
    <t>Kat.</t>
  </si>
  <si>
    <t>M. w kat.</t>
  </si>
  <si>
    <t>Do wydruku ukryć D-K</t>
  </si>
  <si>
    <t>Wyniki XVI Ogólnopolskiego Biegu "Krzepkich"</t>
  </si>
  <si>
    <t>Stępnik Alan</t>
  </si>
  <si>
    <t>MOW Krzepice</t>
  </si>
  <si>
    <t>Kulig Kamil</t>
  </si>
  <si>
    <t>Jedynak Sebastian</t>
  </si>
  <si>
    <t>Borecki Jerzy</t>
  </si>
  <si>
    <t>-</t>
  </si>
  <si>
    <t>Zieliński Bartłomiej</t>
  </si>
  <si>
    <t>KB Spartakus Bełchatów</t>
  </si>
  <si>
    <t>Nicpoń Sebastian</t>
  </si>
  <si>
    <t>NGB Kłobuck</t>
  </si>
  <si>
    <t>Stolecki Piotr</t>
  </si>
  <si>
    <t>Grabowski Jarosław</t>
  </si>
  <si>
    <t>Liswarta Krzepice</t>
  </si>
  <si>
    <t>Zielińska Dorota</t>
  </si>
  <si>
    <t>Palacz Mariusz</t>
  </si>
  <si>
    <t>Krzepki Florian Krzepice</t>
  </si>
  <si>
    <t>Strenziok Dariusz</t>
  </si>
  <si>
    <t>Creativa</t>
  </si>
  <si>
    <t>Krzak Kacper</t>
  </si>
  <si>
    <t>Rosiński Łukasz</t>
  </si>
  <si>
    <t>WKB Meta Lubliniec</t>
  </si>
  <si>
    <t>Pilarska Karolina</t>
  </si>
  <si>
    <t>Kotarski Mateusz</t>
  </si>
  <si>
    <t>Macoch Zbigniew</t>
  </si>
  <si>
    <t>Kopertowski Wiktor</t>
  </si>
  <si>
    <t>Machaczka-Kotarska Joanna</t>
  </si>
  <si>
    <t>Członkowski Piotr</t>
  </si>
  <si>
    <t>Olimpijczyk Szczekociny</t>
  </si>
  <si>
    <t>Ślęzak Robert</t>
  </si>
  <si>
    <t>Baranowska Bożena</t>
  </si>
  <si>
    <t>KBBA Butterfly</t>
  </si>
  <si>
    <t>Jagieła Adam</t>
  </si>
  <si>
    <t>KRS TKKF Jastrząb Ruda Śląska</t>
  </si>
  <si>
    <t>Małek Krzysztof</t>
  </si>
  <si>
    <t>Orzełek Adma</t>
  </si>
  <si>
    <t>Strzelczyk Arkadiusz</t>
  </si>
  <si>
    <t>KŁ Chrobry</t>
  </si>
  <si>
    <t>Koszałka Dariusz</t>
  </si>
  <si>
    <t>Urbański Arkadiusz</t>
  </si>
  <si>
    <t>Doleczek Jan</t>
  </si>
  <si>
    <t>Spontan</t>
  </si>
  <si>
    <t>Rembieciak Mariusz</t>
  </si>
  <si>
    <t>Kubisz Tomasz</t>
  </si>
  <si>
    <t>Kubisz Dorota</t>
  </si>
  <si>
    <t>Pakosz Irena</t>
  </si>
  <si>
    <t>Górnik Januszkowice</t>
  </si>
  <si>
    <t>Jeziorny Ryszard</t>
  </si>
  <si>
    <t>Drumowicz Sławomir</t>
  </si>
  <si>
    <t>Sondel Mieczysław</t>
  </si>
  <si>
    <t>Rajczyk Włodzimierz</t>
  </si>
  <si>
    <t>Leśne Ludki Żarki Letniska</t>
  </si>
  <si>
    <t>Tomalski Mieczysław</t>
  </si>
  <si>
    <t>UG Olsztyn</t>
  </si>
  <si>
    <t>Kot Eugeniusz</t>
  </si>
  <si>
    <t>Matyja Andrzej</t>
  </si>
  <si>
    <t>Kapuścińska Anna</t>
  </si>
  <si>
    <t>Ośrodek Joggingu</t>
  </si>
  <si>
    <t>Pajda Henryk</t>
  </si>
  <si>
    <t>Mistygacz Bartłomiej</t>
  </si>
  <si>
    <t>Kępiński Henryk</t>
  </si>
  <si>
    <t>KR Spartakus Bełchatów</t>
  </si>
  <si>
    <t>Dądela Antoni</t>
  </si>
  <si>
    <t>Jarkiewicz Aneta</t>
  </si>
  <si>
    <t>Bajor Janusz</t>
  </si>
  <si>
    <t>Pelikan Andrzej</t>
  </si>
  <si>
    <t>Modrzejewski Roman</t>
  </si>
  <si>
    <t>Kings of metal</t>
  </si>
  <si>
    <t>Napieraj Andrzej</t>
  </si>
  <si>
    <t>Pelikan Artur</t>
  </si>
  <si>
    <t>Strojec</t>
  </si>
  <si>
    <t>Pędziwiatr Robert</t>
  </si>
  <si>
    <t>Blachownia</t>
  </si>
  <si>
    <t>Stawicki Zdzisłąw</t>
  </si>
  <si>
    <t>Magiera Piotr</t>
  </si>
  <si>
    <t>Rak Dariusz</t>
  </si>
  <si>
    <t>Maj Tadeusz</t>
  </si>
  <si>
    <t>AZS AWF MASTERS Kraków</t>
  </si>
  <si>
    <t>Ciesiołka Marian Jerzy</t>
  </si>
  <si>
    <t>Brożek Zygmunt</t>
  </si>
  <si>
    <t>kraków</t>
  </si>
  <si>
    <t>Łopatka Kazimierz</t>
  </si>
  <si>
    <t>Macioł Andrzej</t>
  </si>
  <si>
    <t>Azs AWF MASTERS Kraków</t>
  </si>
  <si>
    <t>Machowski Jan</t>
  </si>
  <si>
    <t>Błaziński Marcin</t>
  </si>
  <si>
    <t>Sówka Łukasz</t>
  </si>
  <si>
    <t>Gardzielewski Arkadiusz</t>
  </si>
  <si>
    <t>WKS Śląsk</t>
  </si>
  <si>
    <t>Kordos Jan</t>
  </si>
  <si>
    <t>Dystans</t>
  </si>
  <si>
    <t>Sosnowski Tomasz</t>
  </si>
  <si>
    <t>Kubicki Wojciech</t>
  </si>
  <si>
    <t>Tomza Cyprian</t>
  </si>
  <si>
    <t>CKS Budowlani</t>
  </si>
  <si>
    <t>Grajcar Łukasz</t>
  </si>
  <si>
    <t>Wojciechowski Waldemar</t>
  </si>
  <si>
    <t>Zabiegani Częstochowa</t>
  </si>
  <si>
    <t>Wojciechowska Jolanta</t>
  </si>
  <si>
    <t>Cyrus Bogdan</t>
  </si>
  <si>
    <t>LKS Wiktoria Strzebiń</t>
  </si>
  <si>
    <t>Grund Marek</t>
  </si>
  <si>
    <t>Maratonypolskie.pl Team</t>
  </si>
  <si>
    <t>Kluba Damian</t>
  </si>
  <si>
    <t>Masłoń Zbigniew</t>
  </si>
  <si>
    <t>Strzelec Strzebiń</t>
  </si>
  <si>
    <t>Mazur Tadeusz</t>
  </si>
  <si>
    <t>Gutkowski Marek</t>
  </si>
  <si>
    <t>Izdebski Jurysław</t>
  </si>
  <si>
    <t>Kochman Janusz</t>
  </si>
  <si>
    <t>KPP Kluczbork</t>
  </si>
  <si>
    <t>Pietsch-Fulbiszewska Agnieszka</t>
  </si>
  <si>
    <t>AZS AWF Wrocław</t>
  </si>
  <si>
    <t>Pyra Wiesław</t>
  </si>
  <si>
    <t>Obodecki Bartosz</t>
  </si>
  <si>
    <t>Środa Janusz</t>
  </si>
  <si>
    <t>AGRiCo MM</t>
  </si>
  <si>
    <t>Iwanek Dominik</t>
  </si>
  <si>
    <t>Lecit Paweł</t>
  </si>
  <si>
    <t>Ilga Mariusz</t>
  </si>
  <si>
    <t>Ściebura Mariusz</t>
  </si>
  <si>
    <t>AJD Częstochowa</t>
  </si>
  <si>
    <t>Lubczyński Jacek</t>
  </si>
  <si>
    <t>Stefański Włodmierz</t>
  </si>
  <si>
    <t>Grundwald Marcin</t>
  </si>
  <si>
    <t>Czaja Roman</t>
  </si>
  <si>
    <t>Gaweł Bogdan</t>
  </si>
  <si>
    <t>Miłośnik Sportu</t>
  </si>
  <si>
    <t>Dudek Jan</t>
  </si>
  <si>
    <t xml:space="preserve">Gutkowski Dariusz </t>
  </si>
  <si>
    <t>Parkitny Tomasz</t>
  </si>
  <si>
    <t>Kuras Kamil</t>
  </si>
  <si>
    <t>Obała Michał</t>
  </si>
  <si>
    <t>Wieluń</t>
  </si>
  <si>
    <t>Gunia Mariusz</t>
  </si>
  <si>
    <t>Zadyszka Oświęcim</t>
  </si>
  <si>
    <t>Roman Rafał</t>
  </si>
  <si>
    <t>Matyszczak Roman</t>
  </si>
  <si>
    <t>Filak Stanisław</t>
  </si>
  <si>
    <t>Filak Grażyna</t>
  </si>
  <si>
    <t>Gimnazjum Krzepice</t>
  </si>
  <si>
    <t>Pyrak Jan</t>
  </si>
  <si>
    <t>Górski Sylwester</t>
  </si>
  <si>
    <t>Juszczak Tomasz</t>
  </si>
  <si>
    <t>Pałczyk Jarosław</t>
  </si>
  <si>
    <t>Kuciński Beniamin</t>
  </si>
  <si>
    <t>Jankowski Grzegorz</t>
  </si>
  <si>
    <t>Jankowski Damian</t>
  </si>
  <si>
    <t>Głąb Krzysztof</t>
  </si>
  <si>
    <t>Bzdęga Jan</t>
  </si>
  <si>
    <t>Chudy Jacek</t>
  </si>
  <si>
    <t>Kuzyk Agnieszka</t>
  </si>
  <si>
    <t>Szukalski Grzegorz</t>
  </si>
  <si>
    <t>Chmura Marcin</t>
  </si>
  <si>
    <t>Cieśla Jan</t>
  </si>
  <si>
    <t>Basiński Wiktor</t>
  </si>
  <si>
    <t>Młynarski Zygmunt</t>
  </si>
  <si>
    <t>Ptak Arkadiusz</t>
  </si>
  <si>
    <t>Kostrzewa  Robert</t>
  </si>
  <si>
    <t>Zając Mariusz</t>
  </si>
  <si>
    <t>Kisiel Tomasz</t>
  </si>
  <si>
    <t>Uszko Sabina</t>
  </si>
  <si>
    <t>Balbus Anna</t>
  </si>
  <si>
    <t>Festiwal Biegowy w Krynicy Zdrój</t>
  </si>
  <si>
    <t>Balbus Michał</t>
  </si>
  <si>
    <t>Magott Kamil</t>
  </si>
  <si>
    <t>Pastucha Anna</t>
  </si>
  <si>
    <t>Cross Krapkowice</t>
  </si>
  <si>
    <t>00.00.1958</t>
  </si>
  <si>
    <t>Pastucha Marek</t>
  </si>
  <si>
    <t>00.00.1960</t>
  </si>
  <si>
    <t>Wiecha Witold</t>
  </si>
  <si>
    <t>Szczuka Bogdan</t>
  </si>
  <si>
    <t>Wiśniewski Marian</t>
  </si>
  <si>
    <t>Trzepizur Magdalena</t>
  </si>
  <si>
    <t>Barańska Olga</t>
  </si>
  <si>
    <t>Szczęsny Jerzy</t>
  </si>
  <si>
    <t>Nowacki Bartłomiej</t>
  </si>
  <si>
    <t>Pęczek Dariusz</t>
  </si>
  <si>
    <t>Sieradz Marcin</t>
  </si>
  <si>
    <t>Wypart Jakub</t>
  </si>
  <si>
    <t>Brych Pająk Ewa</t>
  </si>
  <si>
    <t>Miasto Sportu</t>
  </si>
  <si>
    <t>Szczepaniak Tomasz</t>
  </si>
  <si>
    <t>Domański Stanisław</t>
  </si>
  <si>
    <t>Pawłowski Łukasz</t>
  </si>
  <si>
    <t>Belzyt Edmund</t>
  </si>
  <si>
    <t>Cieśla Jacek</t>
  </si>
  <si>
    <t>NEPACO Praszka</t>
  </si>
  <si>
    <t>Pluskota Henryk</t>
  </si>
  <si>
    <t>Dmowski Marek</t>
  </si>
  <si>
    <t>OSP Gwoździany</t>
  </si>
  <si>
    <t>Witek Roman</t>
  </si>
  <si>
    <t>Bubel Tomasz</t>
  </si>
  <si>
    <t>Borkowski Marcin</t>
  </si>
  <si>
    <t>Wolny Florian</t>
  </si>
  <si>
    <t xml:space="preserve">Grzegorzewski Krzysztof </t>
  </si>
  <si>
    <t>KS Płomień Przystajń</t>
  </si>
  <si>
    <t>Welm Grzegorz</t>
  </si>
  <si>
    <t>E.L.ite Runners</t>
  </si>
  <si>
    <t>Nowak Grzegorz</t>
  </si>
  <si>
    <t>Koprek Edmund</t>
  </si>
  <si>
    <t>Nocuń Tomasz</t>
  </si>
  <si>
    <t>Trzepizur Dominik</t>
  </si>
  <si>
    <t>Nocuń Marek</t>
  </si>
  <si>
    <t>Nocuń Stanisław</t>
  </si>
  <si>
    <t>Dudek Krzysztof</t>
  </si>
  <si>
    <t>Orzełek Sławomir</t>
  </si>
  <si>
    <t>Kolanko Dariusz</t>
  </si>
  <si>
    <t>Majer Urszula</t>
  </si>
  <si>
    <t>Tyras Andrzej</t>
  </si>
  <si>
    <t>Krupa Anna</t>
  </si>
  <si>
    <t>Karmińska Anna</t>
  </si>
  <si>
    <t>Księżyk Mirosław</t>
  </si>
  <si>
    <t>Macrologic</t>
  </si>
  <si>
    <t>Zapart Bartosz</t>
  </si>
  <si>
    <t>Zapart Marceli</t>
  </si>
  <si>
    <t>Zielonka Mirosław</t>
  </si>
  <si>
    <t>Koziński Paweł</t>
  </si>
  <si>
    <t>Balcerzak Bogdan</t>
  </si>
  <si>
    <t>Ząbkiewicz Grzegorz</t>
  </si>
  <si>
    <t>Bukała Krzysztof</t>
  </si>
  <si>
    <t>Sas Dominik</t>
  </si>
  <si>
    <t>Dróżdż Maciej</t>
  </si>
  <si>
    <t>Woch Daniel</t>
  </si>
  <si>
    <t>Wilk Malwina</t>
  </si>
  <si>
    <t xml:space="preserve">Edelman Paweł </t>
  </si>
  <si>
    <t>Borkowski Waldemar</t>
  </si>
  <si>
    <t>Gniza Rafał</t>
  </si>
  <si>
    <t>wKB Meta Lubliniec</t>
  </si>
  <si>
    <t>Wahl Daniel</t>
  </si>
  <si>
    <t>T.S AZS Chorzów</t>
  </si>
  <si>
    <t>Frąckowiak Michał</t>
  </si>
  <si>
    <t>Szymczyk Barbara</t>
  </si>
  <si>
    <t>TKKF Jastrząb Ruda</t>
  </si>
  <si>
    <t>Kurlenko Tomasz</t>
  </si>
  <si>
    <t>Kłosińska Ewa</t>
  </si>
  <si>
    <t>Zięba Ryszard</t>
  </si>
  <si>
    <t>Krawczyk Artur</t>
  </si>
  <si>
    <t>Siewiera Grzegorz</t>
  </si>
  <si>
    <t>Bednarczyk Karolina</t>
  </si>
  <si>
    <t>ULKS Run Podkowa Janów</t>
  </si>
  <si>
    <t>Kweczlich Kamil</t>
  </si>
  <si>
    <t>Kotas Przemysław</t>
  </si>
  <si>
    <t>AKN Ratrak</t>
  </si>
  <si>
    <t>Kajdana Krzysztof</t>
  </si>
  <si>
    <t>Jagusiak Jarosław</t>
  </si>
  <si>
    <t>Malinowska Anna</t>
  </si>
  <si>
    <t>Janik Przemysław</t>
  </si>
  <si>
    <t>JW 1905</t>
  </si>
  <si>
    <t>Postrach Bogusław</t>
  </si>
  <si>
    <t>BBL</t>
  </si>
  <si>
    <t xml:space="preserve">Reczulski Mariusz </t>
  </si>
  <si>
    <t>M</t>
  </si>
  <si>
    <t>K</t>
  </si>
  <si>
    <t>1 GEN</t>
  </si>
  <si>
    <t>2 GEN</t>
  </si>
  <si>
    <t>3 GEN</t>
  </si>
  <si>
    <t>Sobańtka Szymon</t>
  </si>
  <si>
    <t>Suk Mirosław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</si>
</sst>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  <numFmt numFmtId="166" formatCode="dd/mm/yyyy"/>
  </numFmts>
  <fonts count="21">
    <font>
      <sz val="10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B2:O200" comment="" totalsRowCount="1">
  <autoFilter ref="B2:O200"/>
  <tableColumns count="14">
    <tableColumn id="1" name="Nr start."/>
    <tableColumn id="2" name="Nazwisko i imię"/>
    <tableColumn id="4" name="Klub sportowy"/>
    <tableColumn id="5" name="Data urodzenia"/>
    <tableColumn id="17" name="Rok ur."/>
    <tableColumn id="7" name="Ulica nr"/>
    <tableColumn id="8" name="Kod pocztowy"/>
    <tableColumn id="9" name="Miejscowość"/>
    <tableColumn id="10" name="Płeć"/>
    <tableColumn id="16" name="Wiek"/>
    <tableColumn id="11" name="Kat."/>
    <tableColumn id="12" name="Czas"/>
    <tableColumn id="13" name="Miejsce"/>
    <tableColumn id="14" name="M. w kat." totalsRowFunction="c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1"/>
  <sheetViews>
    <sheetView tabSelected="1" zoomScalePageLayoutView="0" workbookViewId="0" topLeftCell="B1">
      <selection activeCell="V1" sqref="V1:V16384"/>
    </sheetView>
  </sheetViews>
  <sheetFormatPr defaultColWidth="9.140625" defaultRowHeight="12.75"/>
  <cols>
    <col min="1" max="1" width="0" style="0" hidden="1" customWidth="1"/>
    <col min="2" max="2" width="5.140625" style="3" customWidth="1"/>
    <col min="3" max="3" width="27.7109375" style="3" customWidth="1"/>
    <col min="4" max="4" width="30.7109375" style="3" customWidth="1"/>
    <col min="5" max="5" width="16.28125" style="0" hidden="1" customWidth="1"/>
    <col min="6" max="6" width="9.57421875" style="0" hidden="1" customWidth="1"/>
    <col min="7" max="7" width="19.421875" style="0" hidden="1" customWidth="1"/>
    <col min="8" max="8" width="6.7109375" style="0" hidden="1" customWidth="1"/>
    <col min="9" max="9" width="18.57421875" style="0" hidden="1" customWidth="1"/>
    <col min="10" max="10" width="0" style="0" hidden="1" customWidth="1"/>
    <col min="11" max="11" width="7.7109375" style="0" hidden="1" customWidth="1"/>
    <col min="12" max="12" width="14.140625" style="3" customWidth="1"/>
    <col min="13" max="13" width="10.28125" style="3" customWidth="1"/>
    <col min="14" max="14" width="9.57421875" style="6" customWidth="1"/>
    <col min="15" max="15" width="9.57421875" style="3" customWidth="1"/>
  </cols>
  <sheetData>
    <row r="1" spans="2:15" ht="36" customHeight="1">
      <c r="B1" s="19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17" t="s">
        <v>7</v>
      </c>
      <c r="B2" s="2" t="s">
        <v>12</v>
      </c>
      <c r="C2" s="2" t="s">
        <v>10</v>
      </c>
      <c r="D2" s="2" t="s">
        <v>3</v>
      </c>
      <c r="E2" s="16" t="s">
        <v>4</v>
      </c>
      <c r="F2" s="16" t="s">
        <v>9</v>
      </c>
      <c r="G2" s="2" t="s">
        <v>0</v>
      </c>
      <c r="H2" s="2" t="s">
        <v>1</v>
      </c>
      <c r="I2" s="2" t="s">
        <v>2</v>
      </c>
      <c r="J2" s="2" t="s">
        <v>5</v>
      </c>
      <c r="K2" s="2" t="s">
        <v>8</v>
      </c>
      <c r="L2" s="2" t="s">
        <v>13</v>
      </c>
      <c r="M2" s="2" t="s">
        <v>6</v>
      </c>
      <c r="N2" s="2" t="s">
        <v>7</v>
      </c>
      <c r="O2" s="2" t="s">
        <v>14</v>
      </c>
    </row>
    <row r="3" spans="1:15" ht="12.75">
      <c r="A3" s="17">
        <v>1</v>
      </c>
      <c r="B3" s="3">
        <v>64</v>
      </c>
      <c r="C3" t="s">
        <v>103</v>
      </c>
      <c r="D3" t="s">
        <v>104</v>
      </c>
      <c r="E3" s="13">
        <v>31575</v>
      </c>
      <c r="F3" s="12">
        <v>86</v>
      </c>
      <c r="J3" t="s">
        <v>269</v>
      </c>
      <c r="K3" s="1">
        <f aca="true" t="shared" si="0" ref="K3:K34">112-F3</f>
        <v>26</v>
      </c>
      <c r="L3" s="3" t="str">
        <f aca="true" t="shared" si="1" ref="L3:L34">IF(J3="M",IF(K3&lt;=29,"M 16-29",IF(K3&lt;=39,"M 30-39",IF(K3&lt;=49,"M 40-49",IF(K3&lt;=59,"M 50-59",IF(K3&lt;=69,"M 60-69","M &gt;=70"))))),IF(J3="K",IF(K3&lt;=29,"K 16-29",IF(K3&lt;=45,"K 30-45","K &gt;45"))))</f>
        <v>M 16-29</v>
      </c>
      <c r="M3" s="5">
        <v>30.01</v>
      </c>
      <c r="N3" s="6">
        <v>1</v>
      </c>
      <c r="O3" s="6" t="s">
        <v>271</v>
      </c>
    </row>
    <row r="4" spans="1:15" ht="12.75">
      <c r="A4" s="17">
        <v>2</v>
      </c>
      <c r="B4" s="3">
        <v>62</v>
      </c>
      <c r="C4" t="s">
        <v>101</v>
      </c>
      <c r="D4" t="s">
        <v>22</v>
      </c>
      <c r="E4" s="13">
        <v>32269</v>
      </c>
      <c r="F4" s="12">
        <v>88</v>
      </c>
      <c r="J4" t="s">
        <v>269</v>
      </c>
      <c r="K4" s="1">
        <f t="shared" si="0"/>
        <v>24</v>
      </c>
      <c r="L4" s="3" t="str">
        <f t="shared" si="1"/>
        <v>M 16-29</v>
      </c>
      <c r="M4" s="5">
        <v>30.21</v>
      </c>
      <c r="N4" s="6">
        <v>2</v>
      </c>
      <c r="O4" s="6" t="s">
        <v>272</v>
      </c>
    </row>
    <row r="5" spans="1:15" ht="12.75">
      <c r="A5" s="17">
        <v>3</v>
      </c>
      <c r="B5" s="14">
        <v>177</v>
      </c>
      <c r="C5" s="11" t="s">
        <v>240</v>
      </c>
      <c r="D5" s="11" t="s">
        <v>137</v>
      </c>
      <c r="E5" s="13">
        <v>32339</v>
      </c>
      <c r="F5" s="12">
        <v>88</v>
      </c>
      <c r="J5" t="s">
        <v>269</v>
      </c>
      <c r="K5" s="1">
        <f t="shared" si="0"/>
        <v>24</v>
      </c>
      <c r="L5" s="3" t="str">
        <f t="shared" si="1"/>
        <v>M 16-29</v>
      </c>
      <c r="M5" s="5">
        <v>31.48</v>
      </c>
      <c r="N5" s="6">
        <v>3</v>
      </c>
      <c r="O5" s="9" t="s">
        <v>273</v>
      </c>
    </row>
    <row r="6" spans="1:15" ht="12.75">
      <c r="A6" s="17">
        <v>4</v>
      </c>
      <c r="B6" s="3">
        <v>69</v>
      </c>
      <c r="C6" t="s">
        <v>111</v>
      </c>
      <c r="D6" t="s">
        <v>110</v>
      </c>
      <c r="E6" s="13">
        <v>31793</v>
      </c>
      <c r="F6" s="12">
        <v>87</v>
      </c>
      <c r="J6" t="s">
        <v>269</v>
      </c>
      <c r="K6" s="1">
        <f t="shared" si="0"/>
        <v>25</v>
      </c>
      <c r="L6" s="3" t="str">
        <f t="shared" si="1"/>
        <v>M 16-29</v>
      </c>
      <c r="M6" s="5">
        <v>32.51</v>
      </c>
      <c r="N6" s="6">
        <v>4</v>
      </c>
      <c r="O6" s="3">
        <v>1</v>
      </c>
    </row>
    <row r="7" spans="1:15" ht="12.75">
      <c r="A7" s="17">
        <v>5</v>
      </c>
      <c r="B7" s="3">
        <v>54</v>
      </c>
      <c r="C7" t="s">
        <v>90</v>
      </c>
      <c r="D7" t="s">
        <v>22</v>
      </c>
      <c r="E7" s="13">
        <v>29999</v>
      </c>
      <c r="F7" s="12">
        <v>82</v>
      </c>
      <c r="J7" t="s">
        <v>269</v>
      </c>
      <c r="K7" s="1">
        <f t="shared" si="0"/>
        <v>30</v>
      </c>
      <c r="L7" s="3" t="str">
        <f t="shared" si="1"/>
        <v>M 30-39</v>
      </c>
      <c r="M7" s="5">
        <v>33.39</v>
      </c>
      <c r="N7" s="6">
        <v>5</v>
      </c>
      <c r="O7" s="3">
        <v>1</v>
      </c>
    </row>
    <row r="8" spans="1:15" ht="12.75">
      <c r="A8" s="17">
        <v>6</v>
      </c>
      <c r="B8" s="3">
        <v>68</v>
      </c>
      <c r="C8" t="s">
        <v>109</v>
      </c>
      <c r="D8" t="s">
        <v>110</v>
      </c>
      <c r="E8" s="13">
        <v>32656</v>
      </c>
      <c r="F8" s="12">
        <v>89</v>
      </c>
      <c r="J8" t="s">
        <v>269</v>
      </c>
      <c r="K8" s="1">
        <f t="shared" si="0"/>
        <v>23</v>
      </c>
      <c r="L8" s="3" t="str">
        <f t="shared" si="1"/>
        <v>M 16-29</v>
      </c>
      <c r="M8" s="5">
        <v>34.02</v>
      </c>
      <c r="N8" s="6">
        <v>6</v>
      </c>
      <c r="O8" s="3">
        <v>2</v>
      </c>
    </row>
    <row r="9" spans="1:15" ht="12.75">
      <c r="A9" s="17">
        <v>7</v>
      </c>
      <c r="B9" s="3">
        <v>91</v>
      </c>
      <c r="C9" t="s">
        <v>141</v>
      </c>
      <c r="D9" t="s">
        <v>22</v>
      </c>
      <c r="E9" s="13">
        <v>26177</v>
      </c>
      <c r="F9" s="12">
        <v>71</v>
      </c>
      <c r="J9" t="s">
        <v>269</v>
      </c>
      <c r="K9" s="1">
        <f t="shared" si="0"/>
        <v>41</v>
      </c>
      <c r="L9" s="3" t="str">
        <f t="shared" si="1"/>
        <v>M 40-49</v>
      </c>
      <c r="M9" s="5">
        <v>34.09</v>
      </c>
      <c r="N9" s="6">
        <v>7</v>
      </c>
      <c r="O9" s="3">
        <v>1</v>
      </c>
    </row>
    <row r="10" spans="1:15" ht="12.75">
      <c r="A10" s="17">
        <v>8</v>
      </c>
      <c r="B10" s="3">
        <v>105</v>
      </c>
      <c r="C10" t="s">
        <v>159</v>
      </c>
      <c r="D10" t="s">
        <v>22</v>
      </c>
      <c r="E10" s="13">
        <v>29171</v>
      </c>
      <c r="F10" s="12">
        <v>79</v>
      </c>
      <c r="J10" t="s">
        <v>269</v>
      </c>
      <c r="K10" s="1">
        <f t="shared" si="0"/>
        <v>33</v>
      </c>
      <c r="L10" s="3" t="str">
        <f t="shared" si="1"/>
        <v>M 30-39</v>
      </c>
      <c r="M10" s="5">
        <v>34.54</v>
      </c>
      <c r="N10" s="6">
        <v>8</v>
      </c>
      <c r="O10" s="3">
        <v>2</v>
      </c>
    </row>
    <row r="11" spans="1:15" ht="12.75">
      <c r="A11" s="17">
        <v>9</v>
      </c>
      <c r="B11" s="3">
        <v>22</v>
      </c>
      <c r="C11" t="s">
        <v>48</v>
      </c>
      <c r="D11" t="s">
        <v>49</v>
      </c>
      <c r="E11" s="13">
        <v>27007</v>
      </c>
      <c r="F11" s="12">
        <v>73</v>
      </c>
      <c r="J11" t="s">
        <v>269</v>
      </c>
      <c r="K11" s="1">
        <f t="shared" si="0"/>
        <v>39</v>
      </c>
      <c r="L11" s="3" t="str">
        <f t="shared" si="1"/>
        <v>M 30-39</v>
      </c>
      <c r="M11" s="5">
        <v>35.08</v>
      </c>
      <c r="N11" s="6">
        <v>9</v>
      </c>
      <c r="O11" s="3">
        <v>3</v>
      </c>
    </row>
    <row r="12" spans="1:15" ht="12.75">
      <c r="A12" s="17">
        <v>10</v>
      </c>
      <c r="B12" s="3">
        <v>51</v>
      </c>
      <c r="C12" t="s">
        <v>274</v>
      </c>
      <c r="D12" t="s">
        <v>86</v>
      </c>
      <c r="E12" s="13">
        <v>31910</v>
      </c>
      <c r="F12" s="12">
        <v>87</v>
      </c>
      <c r="J12" t="s">
        <v>269</v>
      </c>
      <c r="K12" s="1">
        <f t="shared" si="0"/>
        <v>25</v>
      </c>
      <c r="L12" s="3" t="str">
        <f t="shared" si="1"/>
        <v>M 16-29</v>
      </c>
      <c r="M12" s="5">
        <v>35.12</v>
      </c>
      <c r="N12" s="6">
        <v>10</v>
      </c>
      <c r="O12" s="3">
        <v>3</v>
      </c>
    </row>
    <row r="13" spans="1:15" ht="12.75">
      <c r="A13" s="17">
        <v>11</v>
      </c>
      <c r="B13" s="3">
        <v>81</v>
      </c>
      <c r="C13" t="s">
        <v>129</v>
      </c>
      <c r="D13" t="s">
        <v>22</v>
      </c>
      <c r="E13" s="13">
        <v>26372</v>
      </c>
      <c r="F13" s="12">
        <v>72</v>
      </c>
      <c r="J13" t="s">
        <v>269</v>
      </c>
      <c r="K13" s="1">
        <f t="shared" si="0"/>
        <v>40</v>
      </c>
      <c r="L13" s="3" t="str">
        <f t="shared" si="1"/>
        <v>M 40-49</v>
      </c>
      <c r="M13" s="5">
        <v>35.29</v>
      </c>
      <c r="N13" s="6">
        <v>11</v>
      </c>
      <c r="O13" s="3">
        <v>2</v>
      </c>
    </row>
    <row r="14" spans="1:15" ht="12.75">
      <c r="A14" s="17">
        <v>12</v>
      </c>
      <c r="B14" s="3">
        <v>42</v>
      </c>
      <c r="C14" t="s">
        <v>75</v>
      </c>
      <c r="D14" t="s">
        <v>22</v>
      </c>
      <c r="E14" s="13">
        <v>30767</v>
      </c>
      <c r="F14" s="12">
        <v>84</v>
      </c>
      <c r="J14" t="s">
        <v>269</v>
      </c>
      <c r="K14" s="1">
        <f t="shared" si="0"/>
        <v>28</v>
      </c>
      <c r="L14" s="3" t="str">
        <f t="shared" si="1"/>
        <v>M 16-29</v>
      </c>
      <c r="M14" s="5">
        <v>35.44</v>
      </c>
      <c r="N14" s="6">
        <v>12</v>
      </c>
      <c r="O14" s="3">
        <v>4</v>
      </c>
    </row>
    <row r="15" spans="1:15" ht="12.75">
      <c r="A15" s="17">
        <v>13</v>
      </c>
      <c r="B15" s="14">
        <v>179</v>
      </c>
      <c r="C15" s="11" t="s">
        <v>242</v>
      </c>
      <c r="D15" s="11" t="s">
        <v>22</v>
      </c>
      <c r="E15" s="13">
        <v>29343</v>
      </c>
      <c r="F15" s="12">
        <v>80</v>
      </c>
      <c r="J15" t="s">
        <v>269</v>
      </c>
      <c r="K15" s="1">
        <f t="shared" si="0"/>
        <v>32</v>
      </c>
      <c r="L15" s="3" t="str">
        <f t="shared" si="1"/>
        <v>M 30-39</v>
      </c>
      <c r="M15" s="5">
        <v>35.51</v>
      </c>
      <c r="N15" s="6">
        <v>13</v>
      </c>
      <c r="O15" s="3">
        <v>4</v>
      </c>
    </row>
    <row r="16" spans="1:15" ht="12.75">
      <c r="A16" s="17">
        <v>14</v>
      </c>
      <c r="B16" s="15">
        <v>26</v>
      </c>
      <c r="C16" t="s">
        <v>54</v>
      </c>
      <c r="D16" t="s">
        <v>22</v>
      </c>
      <c r="E16" s="13">
        <v>26399</v>
      </c>
      <c r="F16" s="12">
        <v>72</v>
      </c>
      <c r="J16" t="s">
        <v>269</v>
      </c>
      <c r="K16" s="1">
        <f t="shared" si="0"/>
        <v>40</v>
      </c>
      <c r="L16" s="3" t="str">
        <f t="shared" si="1"/>
        <v>M 40-49</v>
      </c>
      <c r="M16" s="5">
        <v>35.59</v>
      </c>
      <c r="N16" s="6">
        <v>14</v>
      </c>
      <c r="O16" s="3">
        <v>3</v>
      </c>
    </row>
    <row r="17" spans="1:15" ht="12.75">
      <c r="A17" s="17">
        <v>15</v>
      </c>
      <c r="B17" s="14">
        <v>175</v>
      </c>
      <c r="C17" s="11" t="s">
        <v>238</v>
      </c>
      <c r="D17" s="11" t="s">
        <v>22</v>
      </c>
      <c r="E17" s="13">
        <v>33009</v>
      </c>
      <c r="F17" s="12">
        <v>90</v>
      </c>
      <c r="J17" t="s">
        <v>269</v>
      </c>
      <c r="K17" s="1">
        <f t="shared" si="0"/>
        <v>22</v>
      </c>
      <c r="L17" s="3" t="str">
        <f t="shared" si="1"/>
        <v>M 16-29</v>
      </c>
      <c r="M17" s="5">
        <v>36.12</v>
      </c>
      <c r="N17" s="6">
        <v>15</v>
      </c>
      <c r="O17" s="3">
        <v>5</v>
      </c>
    </row>
    <row r="18" spans="1:15" ht="12.75">
      <c r="A18" s="17">
        <v>16</v>
      </c>
      <c r="B18" s="3">
        <v>87</v>
      </c>
      <c r="C18" t="s">
        <v>136</v>
      </c>
      <c r="D18" t="s">
        <v>137</v>
      </c>
      <c r="E18" s="13">
        <v>33433</v>
      </c>
      <c r="F18" s="12">
        <v>91</v>
      </c>
      <c r="J18" t="s">
        <v>269</v>
      </c>
      <c r="K18" s="1">
        <f t="shared" si="0"/>
        <v>21</v>
      </c>
      <c r="L18" s="3" t="str">
        <f t="shared" si="1"/>
        <v>M 16-29</v>
      </c>
      <c r="M18" s="5">
        <v>36.15</v>
      </c>
      <c r="N18" s="6">
        <v>16</v>
      </c>
      <c r="O18" s="3">
        <v>6</v>
      </c>
    </row>
    <row r="19" spans="1:15" ht="12.75">
      <c r="A19" s="17">
        <v>17</v>
      </c>
      <c r="B19" s="3">
        <v>8</v>
      </c>
      <c r="C19" t="s">
        <v>28</v>
      </c>
      <c r="D19" t="s">
        <v>29</v>
      </c>
      <c r="E19" s="13">
        <v>32834</v>
      </c>
      <c r="F19" s="12">
        <v>89</v>
      </c>
      <c r="J19" t="s">
        <v>269</v>
      </c>
      <c r="K19" s="1">
        <f t="shared" si="0"/>
        <v>23</v>
      </c>
      <c r="L19" s="3" t="str">
        <f t="shared" si="1"/>
        <v>M 16-29</v>
      </c>
      <c r="M19" s="5">
        <v>36.16</v>
      </c>
      <c r="N19" s="6">
        <v>17</v>
      </c>
      <c r="O19" s="3">
        <v>7</v>
      </c>
    </row>
    <row r="20" spans="1:15" ht="12.75">
      <c r="A20" s="17">
        <v>18</v>
      </c>
      <c r="B20" s="3">
        <v>80</v>
      </c>
      <c r="C20" t="s">
        <v>127</v>
      </c>
      <c r="D20" t="s">
        <v>128</v>
      </c>
      <c r="E20" s="13">
        <v>29289</v>
      </c>
      <c r="F20" s="12">
        <v>80</v>
      </c>
      <c r="J20" t="s">
        <v>270</v>
      </c>
      <c r="K20" s="1">
        <f t="shared" si="0"/>
        <v>32</v>
      </c>
      <c r="L20" s="3" t="str">
        <f t="shared" si="1"/>
        <v>K 30-45</v>
      </c>
      <c r="M20" s="5">
        <v>36.19</v>
      </c>
      <c r="N20" s="6">
        <v>18</v>
      </c>
      <c r="O20" s="6" t="s">
        <v>271</v>
      </c>
    </row>
    <row r="21" spans="1:15" ht="12.75">
      <c r="A21" s="17">
        <v>19</v>
      </c>
      <c r="B21" s="3">
        <v>56</v>
      </c>
      <c r="C21" t="s">
        <v>92</v>
      </c>
      <c r="D21" t="s">
        <v>93</v>
      </c>
      <c r="E21" s="13">
        <v>23305</v>
      </c>
      <c r="F21" s="12">
        <v>63</v>
      </c>
      <c r="J21" t="s">
        <v>269</v>
      </c>
      <c r="K21" s="1">
        <f t="shared" si="0"/>
        <v>49</v>
      </c>
      <c r="L21" s="3" t="str">
        <f t="shared" si="1"/>
        <v>M 40-49</v>
      </c>
      <c r="M21" s="5">
        <v>36.28</v>
      </c>
      <c r="N21" s="6">
        <v>19</v>
      </c>
      <c r="O21" s="6">
        <v>4</v>
      </c>
    </row>
    <row r="22" spans="1:15" ht="12.75">
      <c r="A22" s="17">
        <v>20</v>
      </c>
      <c r="B22" s="14">
        <v>168</v>
      </c>
      <c r="C22" s="11" t="s">
        <v>231</v>
      </c>
      <c r="D22" s="11" t="s">
        <v>22</v>
      </c>
      <c r="E22" s="13">
        <v>33133</v>
      </c>
      <c r="F22" s="12">
        <v>90</v>
      </c>
      <c r="J22" t="s">
        <v>269</v>
      </c>
      <c r="K22" s="1">
        <f t="shared" si="0"/>
        <v>22</v>
      </c>
      <c r="L22" s="3" t="str">
        <f t="shared" si="1"/>
        <v>M 16-29</v>
      </c>
      <c r="M22" s="5">
        <v>36.36</v>
      </c>
      <c r="N22" s="6">
        <v>20</v>
      </c>
      <c r="O22" s="18">
        <v>8</v>
      </c>
    </row>
    <row r="23" spans="1:15" ht="12.75">
      <c r="A23" s="17">
        <v>21</v>
      </c>
      <c r="B23" s="3">
        <v>107</v>
      </c>
      <c r="C23" t="s">
        <v>161</v>
      </c>
      <c r="D23" t="s">
        <v>22</v>
      </c>
      <c r="E23" s="13">
        <v>30103</v>
      </c>
      <c r="F23" s="12">
        <v>82</v>
      </c>
      <c r="J23" t="s">
        <v>269</v>
      </c>
      <c r="K23" s="1">
        <f t="shared" si="0"/>
        <v>30</v>
      </c>
      <c r="L23" s="3" t="str">
        <f t="shared" si="1"/>
        <v>M 30-39</v>
      </c>
      <c r="M23" s="5">
        <v>37</v>
      </c>
      <c r="N23" s="6">
        <v>21</v>
      </c>
      <c r="O23" s="6">
        <v>5</v>
      </c>
    </row>
    <row r="24" spans="1:15" ht="12.75">
      <c r="A24" s="17">
        <v>22</v>
      </c>
      <c r="B24" s="3">
        <v>139</v>
      </c>
      <c r="C24" t="s">
        <v>197</v>
      </c>
      <c r="D24" t="s">
        <v>198</v>
      </c>
      <c r="E24" s="13">
        <v>27411</v>
      </c>
      <c r="F24" s="12">
        <v>75</v>
      </c>
      <c r="J24" t="s">
        <v>270</v>
      </c>
      <c r="K24" s="1">
        <f t="shared" si="0"/>
        <v>37</v>
      </c>
      <c r="L24" s="3" t="str">
        <f t="shared" si="1"/>
        <v>K 30-45</v>
      </c>
      <c r="M24" s="5">
        <v>37.06</v>
      </c>
      <c r="N24" s="6">
        <v>22</v>
      </c>
      <c r="O24" s="6" t="s">
        <v>272</v>
      </c>
    </row>
    <row r="25" spans="1:15" ht="12.75">
      <c r="A25" s="17">
        <v>23</v>
      </c>
      <c r="B25" s="14">
        <v>181</v>
      </c>
      <c r="C25" s="11" t="s">
        <v>244</v>
      </c>
      <c r="D25" s="11" t="s">
        <v>245</v>
      </c>
      <c r="E25" s="13">
        <v>28022</v>
      </c>
      <c r="F25" s="12">
        <v>76</v>
      </c>
      <c r="J25" t="s">
        <v>269</v>
      </c>
      <c r="K25" s="1">
        <f t="shared" si="0"/>
        <v>36</v>
      </c>
      <c r="L25" s="3" t="str">
        <f t="shared" si="1"/>
        <v>M 30-39</v>
      </c>
      <c r="M25" s="5">
        <v>37.13</v>
      </c>
      <c r="N25" s="6">
        <v>23</v>
      </c>
      <c r="O25" s="9">
        <v>6</v>
      </c>
    </row>
    <row r="26" spans="1:15" ht="12.75">
      <c r="A26" s="17">
        <v>24</v>
      </c>
      <c r="B26" s="3">
        <v>14</v>
      </c>
      <c r="C26" t="s">
        <v>38</v>
      </c>
      <c r="D26" t="s">
        <v>37</v>
      </c>
      <c r="E26" s="13">
        <v>31977</v>
      </c>
      <c r="F26" s="12">
        <v>87</v>
      </c>
      <c r="J26" t="s">
        <v>270</v>
      </c>
      <c r="K26" s="1">
        <f t="shared" si="0"/>
        <v>25</v>
      </c>
      <c r="L26" s="3" t="str">
        <f t="shared" si="1"/>
        <v>K 16-29</v>
      </c>
      <c r="M26" s="5">
        <v>37.135</v>
      </c>
      <c r="N26" s="6">
        <v>24</v>
      </c>
      <c r="O26" s="6" t="s">
        <v>273</v>
      </c>
    </row>
    <row r="27" spans="1:15" ht="12.75">
      <c r="A27" s="17">
        <v>25</v>
      </c>
      <c r="B27" s="3">
        <v>150</v>
      </c>
      <c r="C27" t="s">
        <v>210</v>
      </c>
      <c r="D27" t="s">
        <v>113</v>
      </c>
      <c r="E27" s="13">
        <v>29038</v>
      </c>
      <c r="F27" s="12">
        <v>79</v>
      </c>
      <c r="J27" t="s">
        <v>269</v>
      </c>
      <c r="K27" s="1">
        <f t="shared" si="0"/>
        <v>33</v>
      </c>
      <c r="L27" s="3" t="str">
        <f t="shared" si="1"/>
        <v>M 30-39</v>
      </c>
      <c r="M27" s="5">
        <v>37.43</v>
      </c>
      <c r="N27" s="6">
        <v>25</v>
      </c>
      <c r="O27" s="3">
        <v>7</v>
      </c>
    </row>
    <row r="28" spans="1:15" ht="12.75">
      <c r="A28" s="17">
        <v>26</v>
      </c>
      <c r="B28" s="3">
        <v>60</v>
      </c>
      <c r="C28" t="s">
        <v>98</v>
      </c>
      <c r="D28" t="s">
        <v>99</v>
      </c>
      <c r="E28" s="13">
        <v>20080</v>
      </c>
      <c r="F28" s="12">
        <v>54</v>
      </c>
      <c r="J28" t="s">
        <v>269</v>
      </c>
      <c r="K28" s="1">
        <f t="shared" si="0"/>
        <v>58</v>
      </c>
      <c r="L28" s="3" t="str">
        <f t="shared" si="1"/>
        <v>M 50-59</v>
      </c>
      <c r="M28" s="5">
        <v>37.55</v>
      </c>
      <c r="N28" s="6">
        <v>26</v>
      </c>
      <c r="O28" s="3">
        <v>1</v>
      </c>
    </row>
    <row r="29" spans="1:15" ht="12.75">
      <c r="A29" s="17">
        <v>27</v>
      </c>
      <c r="B29" s="3">
        <v>157</v>
      </c>
      <c r="C29" s="10" t="s">
        <v>219</v>
      </c>
      <c r="D29" s="10" t="s">
        <v>26</v>
      </c>
      <c r="E29" s="13">
        <v>31909</v>
      </c>
      <c r="F29" s="12">
        <v>87</v>
      </c>
      <c r="J29" t="s">
        <v>269</v>
      </c>
      <c r="K29" s="1">
        <f t="shared" si="0"/>
        <v>25</v>
      </c>
      <c r="L29" s="3" t="str">
        <f t="shared" si="1"/>
        <v>M 16-29</v>
      </c>
      <c r="M29" s="5">
        <v>38.31</v>
      </c>
      <c r="N29" s="6">
        <v>27</v>
      </c>
      <c r="O29" s="3">
        <v>9</v>
      </c>
    </row>
    <row r="30" spans="1:15" ht="12.75">
      <c r="A30" s="17">
        <v>28</v>
      </c>
      <c r="B30" s="3">
        <v>141</v>
      </c>
      <c r="C30" t="s">
        <v>275</v>
      </c>
      <c r="D30" t="s">
        <v>113</v>
      </c>
      <c r="E30" s="13">
        <v>18655</v>
      </c>
      <c r="F30" s="12">
        <v>51</v>
      </c>
      <c r="J30" t="s">
        <v>269</v>
      </c>
      <c r="K30" s="1">
        <f t="shared" si="0"/>
        <v>61</v>
      </c>
      <c r="L30" s="3" t="str">
        <f t="shared" si="1"/>
        <v>M 60-69</v>
      </c>
      <c r="M30" s="5">
        <v>38.39</v>
      </c>
      <c r="N30" s="6">
        <v>28</v>
      </c>
      <c r="O30" s="3">
        <v>1</v>
      </c>
    </row>
    <row r="31" spans="1:15" ht="12.75">
      <c r="A31" s="17">
        <v>29</v>
      </c>
      <c r="B31" s="3">
        <v>113</v>
      </c>
      <c r="C31" t="s">
        <v>167</v>
      </c>
      <c r="D31" t="s">
        <v>37</v>
      </c>
      <c r="E31" s="13">
        <v>27818</v>
      </c>
      <c r="F31" s="12">
        <v>76</v>
      </c>
      <c r="J31" t="s">
        <v>270</v>
      </c>
      <c r="K31" s="1">
        <f t="shared" si="0"/>
        <v>36</v>
      </c>
      <c r="L31" s="3" t="str">
        <f t="shared" si="1"/>
        <v>K 30-45</v>
      </c>
      <c r="M31" s="5">
        <v>38.43</v>
      </c>
      <c r="N31" s="6">
        <v>29</v>
      </c>
      <c r="O31" s="3">
        <v>1</v>
      </c>
    </row>
    <row r="32" spans="1:15" ht="12.75">
      <c r="A32" s="17">
        <v>30</v>
      </c>
      <c r="B32" s="3">
        <v>63</v>
      </c>
      <c r="C32" t="s">
        <v>102</v>
      </c>
      <c r="D32" t="s">
        <v>26</v>
      </c>
      <c r="E32" s="13">
        <v>32682</v>
      </c>
      <c r="F32" s="12">
        <v>89</v>
      </c>
      <c r="J32" t="s">
        <v>269</v>
      </c>
      <c r="K32" s="1">
        <f t="shared" si="0"/>
        <v>23</v>
      </c>
      <c r="L32" s="3" t="str">
        <f t="shared" si="1"/>
        <v>M 16-29</v>
      </c>
      <c r="M32" s="5">
        <v>39</v>
      </c>
      <c r="N32" s="6">
        <v>30</v>
      </c>
      <c r="O32" s="3">
        <v>10</v>
      </c>
    </row>
    <row r="33" spans="1:15" ht="12.75">
      <c r="A33" s="17">
        <v>31</v>
      </c>
      <c r="B33" s="3">
        <v>158</v>
      </c>
      <c r="C33" s="11" t="s">
        <v>220</v>
      </c>
      <c r="D33" s="11" t="s">
        <v>22</v>
      </c>
      <c r="E33" s="13">
        <v>30349</v>
      </c>
      <c r="F33" s="12">
        <v>83</v>
      </c>
      <c r="J33" t="s">
        <v>269</v>
      </c>
      <c r="K33" s="1">
        <f t="shared" si="0"/>
        <v>29</v>
      </c>
      <c r="L33" s="3" t="str">
        <f t="shared" si="1"/>
        <v>M 16-29</v>
      </c>
      <c r="M33" s="5">
        <v>39.02</v>
      </c>
      <c r="N33" s="6">
        <v>31</v>
      </c>
      <c r="O33" s="3">
        <v>11</v>
      </c>
    </row>
    <row r="34" spans="1:15" ht="12.75">
      <c r="A34" s="17">
        <v>32</v>
      </c>
      <c r="B34" s="3">
        <v>115</v>
      </c>
      <c r="C34" t="s">
        <v>169</v>
      </c>
      <c r="D34" t="s">
        <v>22</v>
      </c>
      <c r="E34" s="13">
        <v>31300</v>
      </c>
      <c r="F34" s="12">
        <v>85</v>
      </c>
      <c r="J34" t="s">
        <v>269</v>
      </c>
      <c r="K34" s="1">
        <f t="shared" si="0"/>
        <v>27</v>
      </c>
      <c r="L34" s="3" t="str">
        <f t="shared" si="1"/>
        <v>M 16-29</v>
      </c>
      <c r="M34" s="5">
        <v>39.04</v>
      </c>
      <c r="N34" s="6">
        <v>32</v>
      </c>
      <c r="O34" s="3">
        <v>12</v>
      </c>
    </row>
    <row r="35" spans="1:15" ht="12.75">
      <c r="A35" s="17">
        <v>33</v>
      </c>
      <c r="B35" s="3">
        <v>110</v>
      </c>
      <c r="C35" t="s">
        <v>164</v>
      </c>
      <c r="D35" t="s">
        <v>26</v>
      </c>
      <c r="E35" s="13">
        <v>25337</v>
      </c>
      <c r="F35" s="12">
        <v>69</v>
      </c>
      <c r="J35" t="s">
        <v>269</v>
      </c>
      <c r="K35" s="1">
        <f aca="true" t="shared" si="2" ref="K35:K66">112-F35</f>
        <v>43</v>
      </c>
      <c r="L35" s="3" t="str">
        <f aca="true" t="shared" si="3" ref="L35:L66">IF(J35="M",IF(K35&lt;=29,"M 16-29",IF(K35&lt;=39,"M 30-39",IF(K35&lt;=49,"M 40-49",IF(K35&lt;=59,"M 50-59",IF(K35&lt;=69,"M 60-69","M &gt;=70"))))),IF(J35="K",IF(K35&lt;=29,"K 16-29",IF(K35&lt;=45,"K 30-45","K &gt;45"))))</f>
        <v>M 40-49</v>
      </c>
      <c r="M35" s="5">
        <v>39.15</v>
      </c>
      <c r="N35" s="6">
        <v>33</v>
      </c>
      <c r="O35" s="3">
        <v>5</v>
      </c>
    </row>
    <row r="36" spans="1:15" ht="12.75">
      <c r="A36" s="17">
        <v>34</v>
      </c>
      <c r="B36" s="3">
        <v>114</v>
      </c>
      <c r="C36" t="s">
        <v>168</v>
      </c>
      <c r="D36" t="s">
        <v>37</v>
      </c>
      <c r="E36" s="13">
        <v>29100</v>
      </c>
      <c r="F36" s="12">
        <v>79</v>
      </c>
      <c r="J36" t="s">
        <v>269</v>
      </c>
      <c r="K36" s="1">
        <f t="shared" si="2"/>
        <v>33</v>
      </c>
      <c r="L36" s="3" t="str">
        <f t="shared" si="3"/>
        <v>M 30-39</v>
      </c>
      <c r="M36" s="5">
        <v>39.2</v>
      </c>
      <c r="N36" s="6">
        <v>34</v>
      </c>
      <c r="O36" s="3">
        <v>8</v>
      </c>
    </row>
    <row r="37" spans="1:15" ht="12.75">
      <c r="A37" s="17">
        <v>35</v>
      </c>
      <c r="B37" s="3">
        <v>47</v>
      </c>
      <c r="C37" t="s">
        <v>81</v>
      </c>
      <c r="D37" t="s">
        <v>26</v>
      </c>
      <c r="E37" s="13">
        <v>24135</v>
      </c>
      <c r="F37" s="12">
        <v>66</v>
      </c>
      <c r="J37" t="s">
        <v>269</v>
      </c>
      <c r="K37" s="1">
        <f t="shared" si="2"/>
        <v>46</v>
      </c>
      <c r="L37" s="3" t="str">
        <f t="shared" si="3"/>
        <v>M 40-49</v>
      </c>
      <c r="M37" s="5">
        <v>39.21</v>
      </c>
      <c r="N37" s="6">
        <v>35</v>
      </c>
      <c r="O37" s="3">
        <v>6</v>
      </c>
    </row>
    <row r="38" spans="1:15" ht="12.75">
      <c r="A38" s="17">
        <v>36</v>
      </c>
      <c r="B38" s="3">
        <v>117</v>
      </c>
      <c r="C38" t="s">
        <v>171</v>
      </c>
      <c r="D38" t="s">
        <v>22</v>
      </c>
      <c r="E38" s="13">
        <v>22273</v>
      </c>
      <c r="F38" s="12">
        <v>60</v>
      </c>
      <c r="J38" t="s">
        <v>269</v>
      </c>
      <c r="K38" s="1">
        <f t="shared" si="2"/>
        <v>52</v>
      </c>
      <c r="L38" s="3" t="str">
        <f t="shared" si="3"/>
        <v>M 50-59</v>
      </c>
      <c r="M38" s="5">
        <v>39.24</v>
      </c>
      <c r="N38" s="6">
        <v>36</v>
      </c>
      <c r="O38" s="3">
        <v>2</v>
      </c>
    </row>
    <row r="39" spans="1:15" ht="12.75">
      <c r="A39" s="17">
        <v>37</v>
      </c>
      <c r="B39" s="3">
        <v>92</v>
      </c>
      <c r="C39" t="s">
        <v>142</v>
      </c>
      <c r="D39" t="s">
        <v>143</v>
      </c>
      <c r="E39" s="13">
        <v>20717</v>
      </c>
      <c r="F39" s="12">
        <v>56</v>
      </c>
      <c r="J39" t="s">
        <v>269</v>
      </c>
      <c r="K39" s="1">
        <f t="shared" si="2"/>
        <v>56</v>
      </c>
      <c r="L39" s="3" t="str">
        <f t="shared" si="3"/>
        <v>M 50-59</v>
      </c>
      <c r="M39" s="5">
        <v>39.27</v>
      </c>
      <c r="N39" s="6">
        <v>37</v>
      </c>
      <c r="O39" s="3">
        <v>3</v>
      </c>
    </row>
    <row r="40" spans="1:15" ht="12.75">
      <c r="A40" s="17">
        <v>38</v>
      </c>
      <c r="B40" s="3">
        <v>88</v>
      </c>
      <c r="C40" t="s">
        <v>138</v>
      </c>
      <c r="D40" t="s">
        <v>26</v>
      </c>
      <c r="E40" s="13">
        <v>20672</v>
      </c>
      <c r="F40" s="12">
        <v>56</v>
      </c>
      <c r="J40" t="s">
        <v>269</v>
      </c>
      <c r="K40" s="1">
        <f t="shared" si="2"/>
        <v>56</v>
      </c>
      <c r="L40" s="3" t="str">
        <f t="shared" si="3"/>
        <v>M 50-59</v>
      </c>
      <c r="M40" s="5">
        <v>39.32</v>
      </c>
      <c r="N40" s="6">
        <v>38</v>
      </c>
      <c r="O40" s="3">
        <v>4</v>
      </c>
    </row>
    <row r="41" spans="1:15" ht="12.75">
      <c r="A41" s="17">
        <v>39</v>
      </c>
      <c r="B41" s="3">
        <v>58</v>
      </c>
      <c r="C41" t="s">
        <v>95</v>
      </c>
      <c r="D41" t="s">
        <v>96</v>
      </c>
      <c r="E41" s="13">
        <v>22401</v>
      </c>
      <c r="F41" s="12">
        <v>61</v>
      </c>
      <c r="J41" t="s">
        <v>269</v>
      </c>
      <c r="K41" s="1">
        <f t="shared" si="2"/>
        <v>51</v>
      </c>
      <c r="L41" s="3" t="str">
        <f t="shared" si="3"/>
        <v>M 50-59</v>
      </c>
      <c r="M41" s="5">
        <v>39.37</v>
      </c>
      <c r="N41" s="6">
        <v>39</v>
      </c>
      <c r="O41" s="3">
        <v>5</v>
      </c>
    </row>
    <row r="42" spans="1:15" ht="12.75">
      <c r="A42" s="17">
        <v>40</v>
      </c>
      <c r="B42" s="3">
        <v>20</v>
      </c>
      <c r="C42" t="s">
        <v>45</v>
      </c>
      <c r="D42" t="s">
        <v>44</v>
      </c>
      <c r="E42" s="13">
        <v>28044</v>
      </c>
      <c r="F42" s="12">
        <v>76</v>
      </c>
      <c r="J42" t="s">
        <v>269</v>
      </c>
      <c r="K42" s="1">
        <f t="shared" si="2"/>
        <v>36</v>
      </c>
      <c r="L42" s="3" t="str">
        <f t="shared" si="3"/>
        <v>M 30-39</v>
      </c>
      <c r="M42" s="5">
        <v>39.39</v>
      </c>
      <c r="N42" s="6">
        <v>40</v>
      </c>
      <c r="O42" s="3">
        <v>9</v>
      </c>
    </row>
    <row r="43" spans="1:15" ht="12.75">
      <c r="A43" s="17">
        <v>41</v>
      </c>
      <c r="B43" s="14">
        <v>180</v>
      </c>
      <c r="C43" s="11" t="s">
        <v>243</v>
      </c>
      <c r="D43" s="11" t="s">
        <v>113</v>
      </c>
      <c r="E43" s="13">
        <v>26610</v>
      </c>
      <c r="F43" s="12">
        <v>72</v>
      </c>
      <c r="J43" t="s">
        <v>269</v>
      </c>
      <c r="K43" s="1">
        <f t="shared" si="2"/>
        <v>40</v>
      </c>
      <c r="L43" s="3" t="str">
        <f t="shared" si="3"/>
        <v>M 40-49</v>
      </c>
      <c r="M43" s="5">
        <v>39.46</v>
      </c>
      <c r="N43" s="6">
        <v>41</v>
      </c>
      <c r="O43" s="3">
        <v>7</v>
      </c>
    </row>
    <row r="44" spans="1:15" ht="12.75">
      <c r="A44" s="17">
        <v>42</v>
      </c>
      <c r="B44" s="3">
        <v>55</v>
      </c>
      <c r="C44" t="s">
        <v>91</v>
      </c>
      <c r="D44" t="s">
        <v>22</v>
      </c>
      <c r="E44" s="13">
        <v>25878</v>
      </c>
      <c r="F44" s="12">
        <v>70</v>
      </c>
      <c r="J44" t="s">
        <v>269</v>
      </c>
      <c r="K44" s="1">
        <f t="shared" si="2"/>
        <v>42</v>
      </c>
      <c r="L44" s="3" t="str">
        <f t="shared" si="3"/>
        <v>M 40-49</v>
      </c>
      <c r="M44" s="5">
        <v>39.53</v>
      </c>
      <c r="N44" s="6">
        <v>42</v>
      </c>
      <c r="O44" s="3">
        <v>8</v>
      </c>
    </row>
    <row r="45" spans="1:15" ht="12.75">
      <c r="A45" s="17">
        <v>43</v>
      </c>
      <c r="B45" s="15">
        <v>30</v>
      </c>
      <c r="C45" t="s">
        <v>59</v>
      </c>
      <c r="D45" t="s">
        <v>37</v>
      </c>
      <c r="E45" s="13">
        <v>27874</v>
      </c>
      <c r="F45" s="12">
        <v>76</v>
      </c>
      <c r="J45" t="s">
        <v>269</v>
      </c>
      <c r="K45" s="1">
        <f t="shared" si="2"/>
        <v>36</v>
      </c>
      <c r="L45" s="3" t="str">
        <f t="shared" si="3"/>
        <v>M 30-39</v>
      </c>
      <c r="M45" s="5">
        <v>39.54</v>
      </c>
      <c r="N45" s="6">
        <v>43</v>
      </c>
      <c r="O45" s="3">
        <v>10</v>
      </c>
    </row>
    <row r="46" spans="1:15" ht="12.75">
      <c r="A46" s="17">
        <v>44</v>
      </c>
      <c r="B46" s="14">
        <v>172</v>
      </c>
      <c r="C46" s="11" t="s">
        <v>235</v>
      </c>
      <c r="D46" s="11" t="s">
        <v>22</v>
      </c>
      <c r="E46" s="13">
        <v>23818</v>
      </c>
      <c r="F46" s="12">
        <v>65</v>
      </c>
      <c r="J46" t="s">
        <v>269</v>
      </c>
      <c r="K46" s="1">
        <f t="shared" si="2"/>
        <v>47</v>
      </c>
      <c r="L46" s="3" t="str">
        <f t="shared" si="3"/>
        <v>M 40-49</v>
      </c>
      <c r="M46" s="5">
        <v>39.545</v>
      </c>
      <c r="N46" s="6">
        <v>44</v>
      </c>
      <c r="O46" s="3">
        <v>9</v>
      </c>
    </row>
    <row r="47" spans="1:15" ht="12.75">
      <c r="A47" s="17">
        <v>45</v>
      </c>
      <c r="B47" s="3">
        <v>13</v>
      </c>
      <c r="C47" t="s">
        <v>36</v>
      </c>
      <c r="D47" t="s">
        <v>37</v>
      </c>
      <c r="E47" s="13">
        <v>30549</v>
      </c>
      <c r="F47" s="12">
        <v>83</v>
      </c>
      <c r="J47" t="s">
        <v>269</v>
      </c>
      <c r="K47" s="1">
        <f t="shared" si="2"/>
        <v>29</v>
      </c>
      <c r="L47" s="3" t="str">
        <f t="shared" si="3"/>
        <v>M 16-29</v>
      </c>
      <c r="M47" s="5">
        <v>40</v>
      </c>
      <c r="N47" s="6">
        <v>45</v>
      </c>
      <c r="O47" s="3">
        <v>13</v>
      </c>
    </row>
    <row r="48" spans="1:15" ht="12.75">
      <c r="A48" s="17">
        <v>46</v>
      </c>
      <c r="B48" s="14">
        <v>186</v>
      </c>
      <c r="C48" s="11" t="s">
        <v>252</v>
      </c>
      <c r="D48" s="11" t="s">
        <v>137</v>
      </c>
      <c r="E48" s="13">
        <v>33086</v>
      </c>
      <c r="F48" s="12">
        <v>90</v>
      </c>
      <c r="J48" t="s">
        <v>270</v>
      </c>
      <c r="K48" s="1">
        <f t="shared" si="2"/>
        <v>22</v>
      </c>
      <c r="L48" s="3" t="str">
        <f t="shared" si="3"/>
        <v>K 16-29</v>
      </c>
      <c r="M48" s="5">
        <v>40.12</v>
      </c>
      <c r="N48" s="6">
        <v>46</v>
      </c>
      <c r="O48" s="3">
        <v>1</v>
      </c>
    </row>
    <row r="49" spans="1:15" ht="12.75">
      <c r="A49" s="17">
        <v>47</v>
      </c>
      <c r="B49" s="3">
        <v>119</v>
      </c>
      <c r="C49" t="s">
        <v>173</v>
      </c>
      <c r="D49" t="s">
        <v>22</v>
      </c>
      <c r="E49" s="13">
        <v>32432</v>
      </c>
      <c r="F49" s="12">
        <v>88</v>
      </c>
      <c r="J49" t="s">
        <v>269</v>
      </c>
      <c r="K49" s="1">
        <f t="shared" si="2"/>
        <v>24</v>
      </c>
      <c r="L49" s="3" t="str">
        <f t="shared" si="3"/>
        <v>M 16-29</v>
      </c>
      <c r="M49" s="5">
        <v>40.13</v>
      </c>
      <c r="N49" s="6">
        <v>47</v>
      </c>
      <c r="O49" s="3">
        <v>14</v>
      </c>
    </row>
    <row r="50" spans="1:15" ht="12.75">
      <c r="A50" s="17">
        <v>48</v>
      </c>
      <c r="B50" s="3">
        <v>143</v>
      </c>
      <c r="C50" t="s">
        <v>201</v>
      </c>
      <c r="D50" t="s">
        <v>113</v>
      </c>
      <c r="E50" s="13">
        <v>29118</v>
      </c>
      <c r="F50" s="12">
        <v>79</v>
      </c>
      <c r="J50" t="s">
        <v>269</v>
      </c>
      <c r="K50" s="1">
        <f t="shared" si="2"/>
        <v>33</v>
      </c>
      <c r="L50" s="3" t="str">
        <f t="shared" si="3"/>
        <v>M 30-39</v>
      </c>
      <c r="M50" s="5">
        <v>40.18</v>
      </c>
      <c r="N50" s="6">
        <v>48</v>
      </c>
      <c r="O50" s="3">
        <v>11</v>
      </c>
    </row>
    <row r="51" spans="1:15" ht="12.75">
      <c r="A51" s="17">
        <v>49</v>
      </c>
      <c r="B51" s="3">
        <v>73</v>
      </c>
      <c r="C51" t="s">
        <v>117</v>
      </c>
      <c r="D51" t="s">
        <v>118</v>
      </c>
      <c r="E51" s="13">
        <v>32728</v>
      </c>
      <c r="F51" s="12">
        <v>89</v>
      </c>
      <c r="J51" t="s">
        <v>269</v>
      </c>
      <c r="K51" s="1">
        <f t="shared" si="2"/>
        <v>23</v>
      </c>
      <c r="L51" s="3" t="str">
        <f t="shared" si="3"/>
        <v>M 16-29</v>
      </c>
      <c r="M51" s="5">
        <v>40.29</v>
      </c>
      <c r="N51" s="6">
        <v>49</v>
      </c>
      <c r="O51" s="3">
        <v>15</v>
      </c>
    </row>
    <row r="52" spans="1:15" ht="12.75">
      <c r="A52" s="17">
        <v>50</v>
      </c>
      <c r="B52" s="3">
        <v>128</v>
      </c>
      <c r="C52" t="s">
        <v>185</v>
      </c>
      <c r="D52" t="s">
        <v>183</v>
      </c>
      <c r="E52" s="13" t="s">
        <v>186</v>
      </c>
      <c r="F52" s="12">
        <v>60</v>
      </c>
      <c r="J52" t="s">
        <v>269</v>
      </c>
      <c r="K52" s="1">
        <f t="shared" si="2"/>
        <v>52</v>
      </c>
      <c r="L52" s="3" t="str">
        <f t="shared" si="3"/>
        <v>M 50-59</v>
      </c>
      <c r="M52" s="5">
        <v>40.295</v>
      </c>
      <c r="N52" s="6">
        <v>50</v>
      </c>
      <c r="O52" s="3">
        <v>6</v>
      </c>
    </row>
    <row r="53" spans="1:15" ht="12.75">
      <c r="A53" s="17">
        <v>51</v>
      </c>
      <c r="B53" s="3">
        <v>5</v>
      </c>
      <c r="C53" t="s">
        <v>23</v>
      </c>
      <c r="D53" t="s">
        <v>24</v>
      </c>
      <c r="E53" s="13">
        <v>29674</v>
      </c>
      <c r="F53" s="12">
        <v>81</v>
      </c>
      <c r="J53" t="s">
        <v>269</v>
      </c>
      <c r="K53" s="1">
        <f t="shared" si="2"/>
        <v>31</v>
      </c>
      <c r="L53" s="3" t="str">
        <f t="shared" si="3"/>
        <v>M 30-39</v>
      </c>
      <c r="M53" s="5">
        <v>40.4</v>
      </c>
      <c r="N53" s="6">
        <v>51</v>
      </c>
      <c r="O53" s="3">
        <v>12</v>
      </c>
    </row>
    <row r="54" spans="1:15" ht="12.75">
      <c r="A54" s="17">
        <v>52</v>
      </c>
      <c r="B54" s="3">
        <v>66</v>
      </c>
      <c r="C54" t="s">
        <v>107</v>
      </c>
      <c r="D54" t="s">
        <v>22</v>
      </c>
      <c r="E54" s="13">
        <v>28340</v>
      </c>
      <c r="F54" s="12">
        <v>77</v>
      </c>
      <c r="J54" t="s">
        <v>269</v>
      </c>
      <c r="K54" s="1">
        <f t="shared" si="2"/>
        <v>35</v>
      </c>
      <c r="L54" s="3" t="str">
        <f t="shared" si="3"/>
        <v>M 30-39</v>
      </c>
      <c r="M54" s="5">
        <v>40.46</v>
      </c>
      <c r="N54" s="6">
        <v>52</v>
      </c>
      <c r="O54" s="3">
        <v>13</v>
      </c>
    </row>
    <row r="55" spans="1:15" ht="12.75">
      <c r="A55" s="17">
        <v>53</v>
      </c>
      <c r="B55" s="3">
        <v>10</v>
      </c>
      <c r="C55" t="s">
        <v>31</v>
      </c>
      <c r="D55" t="s">
        <v>32</v>
      </c>
      <c r="E55" s="13">
        <v>24304</v>
      </c>
      <c r="F55" s="12">
        <v>66</v>
      </c>
      <c r="J55" t="s">
        <v>269</v>
      </c>
      <c r="K55" s="1">
        <f t="shared" si="2"/>
        <v>46</v>
      </c>
      <c r="L55" s="3" t="str">
        <f t="shared" si="3"/>
        <v>M 40-49</v>
      </c>
      <c r="M55" s="5">
        <v>40.51</v>
      </c>
      <c r="N55" s="6">
        <v>53</v>
      </c>
      <c r="O55" s="3">
        <v>10</v>
      </c>
    </row>
    <row r="56" spans="1:15" ht="12.75">
      <c r="A56" s="17">
        <v>54</v>
      </c>
      <c r="B56" s="3">
        <v>46</v>
      </c>
      <c r="C56" t="s">
        <v>80</v>
      </c>
      <c r="D56" t="s">
        <v>22</v>
      </c>
      <c r="E56" s="13">
        <v>23849</v>
      </c>
      <c r="F56" s="12">
        <v>65</v>
      </c>
      <c r="H56" s="8"/>
      <c r="J56" t="s">
        <v>269</v>
      </c>
      <c r="K56" s="1">
        <f t="shared" si="2"/>
        <v>47</v>
      </c>
      <c r="L56" s="3" t="str">
        <f t="shared" si="3"/>
        <v>M 40-49</v>
      </c>
      <c r="M56" s="5">
        <v>41.12</v>
      </c>
      <c r="N56" s="6">
        <v>54</v>
      </c>
      <c r="O56" s="3">
        <v>11</v>
      </c>
    </row>
    <row r="57" spans="1:15" ht="12.75">
      <c r="A57" s="17">
        <v>55</v>
      </c>
      <c r="B57" s="3">
        <v>32</v>
      </c>
      <c r="C57" t="s">
        <v>61</v>
      </c>
      <c r="D57" t="s">
        <v>62</v>
      </c>
      <c r="E57" s="13">
        <v>24401</v>
      </c>
      <c r="F57" s="12">
        <v>66</v>
      </c>
      <c r="J57" t="s">
        <v>270</v>
      </c>
      <c r="K57" s="1">
        <f t="shared" si="2"/>
        <v>46</v>
      </c>
      <c r="L57" s="3" t="str">
        <f t="shared" si="3"/>
        <v>K &gt;45</v>
      </c>
      <c r="M57" s="5">
        <v>41.21</v>
      </c>
      <c r="N57" s="6">
        <v>55</v>
      </c>
      <c r="O57" s="3">
        <v>1</v>
      </c>
    </row>
    <row r="58" spans="1:15" ht="12.75">
      <c r="A58" s="17">
        <v>56</v>
      </c>
      <c r="B58" s="3">
        <v>153</v>
      </c>
      <c r="C58" s="11" t="s">
        <v>214</v>
      </c>
      <c r="D58" s="10" t="s">
        <v>215</v>
      </c>
      <c r="E58" s="13">
        <v>25674</v>
      </c>
      <c r="F58" s="12">
        <v>70</v>
      </c>
      <c r="J58" t="s">
        <v>269</v>
      </c>
      <c r="K58" s="1">
        <f t="shared" si="2"/>
        <v>42</v>
      </c>
      <c r="L58" s="3" t="str">
        <f t="shared" si="3"/>
        <v>M 40-49</v>
      </c>
      <c r="M58" s="5">
        <v>41.3</v>
      </c>
      <c r="N58" s="6">
        <v>56</v>
      </c>
      <c r="O58" s="3">
        <v>12</v>
      </c>
    </row>
    <row r="59" spans="1:15" ht="12.75">
      <c r="A59" s="17">
        <v>57</v>
      </c>
      <c r="B59" s="3">
        <v>52</v>
      </c>
      <c r="C59" t="s">
        <v>87</v>
      </c>
      <c r="D59" t="s">
        <v>88</v>
      </c>
      <c r="E59" s="13">
        <v>26013</v>
      </c>
      <c r="F59" s="12">
        <v>71</v>
      </c>
      <c r="J59" t="s">
        <v>269</v>
      </c>
      <c r="K59" s="1">
        <f t="shared" si="2"/>
        <v>41</v>
      </c>
      <c r="L59" s="3" t="str">
        <f t="shared" si="3"/>
        <v>M 40-49</v>
      </c>
      <c r="M59" s="5">
        <v>41.32</v>
      </c>
      <c r="N59" s="6">
        <v>57</v>
      </c>
      <c r="O59" s="3">
        <v>13</v>
      </c>
    </row>
    <row r="60" spans="1:15" ht="12.75">
      <c r="A60" s="17">
        <v>58</v>
      </c>
      <c r="B60" s="3">
        <v>85</v>
      </c>
      <c r="C60" t="s">
        <v>134</v>
      </c>
      <c r="D60" t="s">
        <v>26</v>
      </c>
      <c r="E60" s="13">
        <v>27425</v>
      </c>
      <c r="F60" s="12">
        <v>75</v>
      </c>
      <c r="J60" t="s">
        <v>269</v>
      </c>
      <c r="K60" s="1">
        <f t="shared" si="2"/>
        <v>37</v>
      </c>
      <c r="L60" s="3" t="str">
        <f t="shared" si="3"/>
        <v>M 30-39</v>
      </c>
      <c r="M60" s="5">
        <v>41.34</v>
      </c>
      <c r="N60" s="6">
        <v>58</v>
      </c>
      <c r="O60" s="3">
        <v>14</v>
      </c>
    </row>
    <row r="61" spans="1:15" ht="12.75">
      <c r="A61" s="17">
        <v>59</v>
      </c>
      <c r="B61" s="3">
        <v>39</v>
      </c>
      <c r="C61" t="s">
        <v>71</v>
      </c>
      <c r="D61" t="s">
        <v>22</v>
      </c>
      <c r="E61" s="13">
        <v>28697</v>
      </c>
      <c r="F61" s="12">
        <v>78</v>
      </c>
      <c r="J61" t="s">
        <v>269</v>
      </c>
      <c r="K61" s="1">
        <f t="shared" si="2"/>
        <v>34</v>
      </c>
      <c r="L61" s="3" t="str">
        <f t="shared" si="3"/>
        <v>M 30-39</v>
      </c>
      <c r="M61" s="5">
        <v>41.36</v>
      </c>
      <c r="N61" s="6">
        <v>59</v>
      </c>
      <c r="O61" s="3">
        <v>15</v>
      </c>
    </row>
    <row r="62" spans="1:15" ht="12.75">
      <c r="A62" s="17">
        <v>60</v>
      </c>
      <c r="B62" s="3">
        <v>138</v>
      </c>
      <c r="C62" t="s">
        <v>196</v>
      </c>
      <c r="D62" t="s">
        <v>113</v>
      </c>
      <c r="E62" s="13">
        <v>27128</v>
      </c>
      <c r="F62" s="12">
        <v>74</v>
      </c>
      <c r="J62" t="s">
        <v>269</v>
      </c>
      <c r="K62" s="1">
        <f t="shared" si="2"/>
        <v>38</v>
      </c>
      <c r="L62" s="3" t="str">
        <f t="shared" si="3"/>
        <v>M 30-39</v>
      </c>
      <c r="M62" s="5">
        <v>41.43</v>
      </c>
      <c r="N62" s="6">
        <v>60</v>
      </c>
      <c r="O62" s="3">
        <v>16</v>
      </c>
    </row>
    <row r="63" spans="1:15" ht="12.75">
      <c r="A63" s="17">
        <v>61</v>
      </c>
      <c r="B63" s="3">
        <v>15</v>
      </c>
      <c r="C63" t="s">
        <v>39</v>
      </c>
      <c r="D63" t="s">
        <v>32</v>
      </c>
      <c r="E63" s="13">
        <v>35431</v>
      </c>
      <c r="F63" s="12">
        <v>97</v>
      </c>
      <c r="J63" t="s">
        <v>269</v>
      </c>
      <c r="K63" s="1">
        <f t="shared" si="2"/>
        <v>15</v>
      </c>
      <c r="L63" s="3" t="str">
        <f t="shared" si="3"/>
        <v>M 16-29</v>
      </c>
      <c r="M63" s="5">
        <v>41.435</v>
      </c>
      <c r="N63" s="6">
        <v>61</v>
      </c>
      <c r="O63" s="3">
        <v>16</v>
      </c>
    </row>
    <row r="64" spans="1:15" ht="12.75">
      <c r="A64" s="17">
        <v>62</v>
      </c>
      <c r="B64" s="3">
        <v>156</v>
      </c>
      <c r="C64" s="10" t="s">
        <v>218</v>
      </c>
      <c r="D64" s="3" t="s">
        <v>22</v>
      </c>
      <c r="E64" s="13">
        <v>29789</v>
      </c>
      <c r="F64" s="12">
        <v>81</v>
      </c>
      <c r="J64" t="s">
        <v>269</v>
      </c>
      <c r="K64" s="1">
        <f t="shared" si="2"/>
        <v>31</v>
      </c>
      <c r="L64" s="3" t="str">
        <f t="shared" si="3"/>
        <v>M 30-39</v>
      </c>
      <c r="M64" s="5">
        <v>41.46</v>
      </c>
      <c r="N64" s="6">
        <v>62</v>
      </c>
      <c r="O64" s="3">
        <v>17</v>
      </c>
    </row>
    <row r="65" spans="1:15" ht="12.75">
      <c r="A65" s="17">
        <v>63</v>
      </c>
      <c r="B65" s="3">
        <v>75</v>
      </c>
      <c r="C65" t="s">
        <v>120</v>
      </c>
      <c r="D65" t="s">
        <v>121</v>
      </c>
      <c r="E65" s="13">
        <v>24614</v>
      </c>
      <c r="F65" s="12">
        <v>67</v>
      </c>
      <c r="J65" t="s">
        <v>269</v>
      </c>
      <c r="K65" s="1">
        <f t="shared" si="2"/>
        <v>45</v>
      </c>
      <c r="L65" s="3" t="str">
        <f t="shared" si="3"/>
        <v>M 40-49</v>
      </c>
      <c r="M65" s="5">
        <v>41.48</v>
      </c>
      <c r="N65" s="6">
        <v>63</v>
      </c>
      <c r="O65" s="3">
        <v>14</v>
      </c>
    </row>
    <row r="66" spans="1:15" ht="12.75">
      <c r="A66" s="17">
        <v>64</v>
      </c>
      <c r="B66" s="3">
        <v>134</v>
      </c>
      <c r="C66" t="s">
        <v>192</v>
      </c>
      <c r="D66" t="s">
        <v>22</v>
      </c>
      <c r="E66" s="13">
        <v>23785</v>
      </c>
      <c r="F66" s="12">
        <v>65</v>
      </c>
      <c r="J66" t="s">
        <v>269</v>
      </c>
      <c r="K66" s="1">
        <f t="shared" si="2"/>
        <v>47</v>
      </c>
      <c r="L66" s="3" t="str">
        <f t="shared" si="3"/>
        <v>M 40-49</v>
      </c>
      <c r="M66" s="5">
        <v>41.54</v>
      </c>
      <c r="N66" s="6">
        <v>64</v>
      </c>
      <c r="O66" s="3">
        <v>15</v>
      </c>
    </row>
    <row r="67" spans="1:15" ht="12.75">
      <c r="A67" s="17">
        <v>65</v>
      </c>
      <c r="B67" s="3">
        <v>84</v>
      </c>
      <c r="C67" t="s">
        <v>133</v>
      </c>
      <c r="D67" t="s">
        <v>22</v>
      </c>
      <c r="E67" s="13">
        <v>31436</v>
      </c>
      <c r="F67" s="12">
        <v>86</v>
      </c>
      <c r="J67" t="s">
        <v>269</v>
      </c>
      <c r="K67" s="1">
        <f aca="true" t="shared" si="4" ref="K67:K98">112-F67</f>
        <v>26</v>
      </c>
      <c r="L67" s="3" t="str">
        <f aca="true" t="shared" si="5" ref="L67:L98">IF(J67="M",IF(K67&lt;=29,"M 16-29",IF(K67&lt;=39,"M 30-39",IF(K67&lt;=49,"M 40-49",IF(K67&lt;=59,"M 50-59",IF(K67&lt;=69,"M 60-69","M &gt;=70"))))),IF(J67="K",IF(K67&lt;=29,"K 16-29",IF(K67&lt;=45,"K 30-45","K &gt;45"))))</f>
        <v>M 16-29</v>
      </c>
      <c r="M67" s="5">
        <v>41.56</v>
      </c>
      <c r="N67" s="6">
        <v>65</v>
      </c>
      <c r="O67" s="3">
        <v>17</v>
      </c>
    </row>
    <row r="68" spans="1:15" ht="12.75">
      <c r="A68" s="17">
        <v>66</v>
      </c>
      <c r="B68" s="14">
        <v>173</v>
      </c>
      <c r="C68" s="11" t="s">
        <v>236</v>
      </c>
      <c r="D68" s="11" t="s">
        <v>113</v>
      </c>
      <c r="E68" s="13">
        <v>30500</v>
      </c>
      <c r="F68" s="12">
        <v>83</v>
      </c>
      <c r="J68" t="s">
        <v>269</v>
      </c>
      <c r="K68" s="1">
        <f t="shared" si="4"/>
        <v>29</v>
      </c>
      <c r="L68" s="3" t="str">
        <f t="shared" si="5"/>
        <v>M 16-29</v>
      </c>
      <c r="M68" s="5">
        <v>41.59</v>
      </c>
      <c r="N68" s="6">
        <v>66</v>
      </c>
      <c r="O68" s="3">
        <v>18</v>
      </c>
    </row>
    <row r="69" spans="1:15" ht="12.75">
      <c r="A69" s="17">
        <v>67</v>
      </c>
      <c r="B69" s="3">
        <v>94</v>
      </c>
      <c r="C69" t="s">
        <v>145</v>
      </c>
      <c r="D69" t="s">
        <v>26</v>
      </c>
      <c r="E69" s="13">
        <v>25160</v>
      </c>
      <c r="F69" s="12">
        <v>68</v>
      </c>
      <c r="J69" t="s">
        <v>269</v>
      </c>
      <c r="K69" s="1">
        <f t="shared" si="4"/>
        <v>44</v>
      </c>
      <c r="L69" s="3" t="str">
        <f t="shared" si="5"/>
        <v>M 40-49</v>
      </c>
      <c r="M69" s="5">
        <v>42.06</v>
      </c>
      <c r="N69" s="6">
        <v>67</v>
      </c>
      <c r="O69" s="3">
        <v>16</v>
      </c>
    </row>
    <row r="70" spans="1:15" ht="12.75">
      <c r="A70" s="17">
        <v>68</v>
      </c>
      <c r="B70" s="3">
        <v>124</v>
      </c>
      <c r="C70" t="s">
        <v>178</v>
      </c>
      <c r="D70" t="s">
        <v>179</v>
      </c>
      <c r="E70" s="13">
        <v>29261</v>
      </c>
      <c r="F70" s="12">
        <v>80</v>
      </c>
      <c r="J70" t="s">
        <v>270</v>
      </c>
      <c r="K70" s="1">
        <f t="shared" si="4"/>
        <v>32</v>
      </c>
      <c r="L70" s="3" t="str">
        <f t="shared" si="5"/>
        <v>K 30-45</v>
      </c>
      <c r="M70" s="5">
        <v>42.16</v>
      </c>
      <c r="N70" s="6">
        <v>68</v>
      </c>
      <c r="O70" s="3">
        <v>2</v>
      </c>
    </row>
    <row r="71" spans="1:15" ht="12.75">
      <c r="A71" s="17">
        <v>69</v>
      </c>
      <c r="B71" s="3">
        <v>6</v>
      </c>
      <c r="C71" t="s">
        <v>25</v>
      </c>
      <c r="D71" t="s">
        <v>26</v>
      </c>
      <c r="E71" s="13">
        <v>34062</v>
      </c>
      <c r="F71" s="12">
        <v>93</v>
      </c>
      <c r="J71" t="s">
        <v>269</v>
      </c>
      <c r="K71" s="1">
        <f t="shared" si="4"/>
        <v>19</v>
      </c>
      <c r="L71" s="3" t="str">
        <f t="shared" si="5"/>
        <v>M 16-29</v>
      </c>
      <c r="M71" s="5">
        <v>42.27</v>
      </c>
      <c r="N71" s="6">
        <v>69</v>
      </c>
      <c r="O71" s="3">
        <v>19</v>
      </c>
    </row>
    <row r="72" spans="1:15" ht="12.75">
      <c r="A72" s="17">
        <v>70</v>
      </c>
      <c r="B72" s="3">
        <v>112</v>
      </c>
      <c r="C72" t="s">
        <v>166</v>
      </c>
      <c r="D72" t="s">
        <v>88</v>
      </c>
      <c r="E72" s="13">
        <v>27472</v>
      </c>
      <c r="F72" s="12">
        <v>75</v>
      </c>
      <c r="J72" t="s">
        <v>269</v>
      </c>
      <c r="K72" s="1">
        <f t="shared" si="4"/>
        <v>37</v>
      </c>
      <c r="L72" s="3" t="str">
        <f t="shared" si="5"/>
        <v>M 30-39</v>
      </c>
      <c r="M72" s="5">
        <v>42.35</v>
      </c>
      <c r="N72" s="6">
        <v>70</v>
      </c>
      <c r="O72" s="3">
        <v>18</v>
      </c>
    </row>
    <row r="73" spans="1:15" ht="12.75">
      <c r="A73" s="17">
        <v>71</v>
      </c>
      <c r="B73" s="3">
        <v>148</v>
      </c>
      <c r="C73" t="s">
        <v>208</v>
      </c>
      <c r="D73" t="s">
        <v>113</v>
      </c>
      <c r="E73" s="13">
        <v>28655</v>
      </c>
      <c r="F73" s="12">
        <v>78</v>
      </c>
      <c r="J73" t="s">
        <v>269</v>
      </c>
      <c r="K73" s="1">
        <f t="shared" si="4"/>
        <v>34</v>
      </c>
      <c r="L73" s="3" t="str">
        <f t="shared" si="5"/>
        <v>M 30-39</v>
      </c>
      <c r="M73" s="5">
        <v>42.36</v>
      </c>
      <c r="N73" s="6">
        <v>71</v>
      </c>
      <c r="O73" s="3">
        <v>19</v>
      </c>
    </row>
    <row r="74" spans="1:15" ht="12.75">
      <c r="A74" s="17">
        <v>72</v>
      </c>
      <c r="B74" s="3">
        <v>136</v>
      </c>
      <c r="C74" t="s">
        <v>194</v>
      </c>
      <c r="D74" t="s">
        <v>113</v>
      </c>
      <c r="E74" s="13">
        <v>25863</v>
      </c>
      <c r="F74" s="12">
        <v>70</v>
      </c>
      <c r="J74" t="s">
        <v>269</v>
      </c>
      <c r="K74" s="1">
        <f t="shared" si="4"/>
        <v>42</v>
      </c>
      <c r="L74" s="3" t="str">
        <f t="shared" si="5"/>
        <v>M 40-49</v>
      </c>
      <c r="M74" s="5">
        <v>42.43</v>
      </c>
      <c r="N74" s="6">
        <v>72</v>
      </c>
      <c r="O74" s="3">
        <v>17</v>
      </c>
    </row>
    <row r="75" spans="1:15" ht="12.75">
      <c r="A75" s="17">
        <v>73</v>
      </c>
      <c r="B75" s="3">
        <v>35</v>
      </c>
      <c r="C75" t="s">
        <v>65</v>
      </c>
      <c r="D75" t="s">
        <v>22</v>
      </c>
      <c r="E75" s="13">
        <v>20920</v>
      </c>
      <c r="F75" s="12">
        <v>57</v>
      </c>
      <c r="J75" t="s">
        <v>269</v>
      </c>
      <c r="K75" s="1">
        <f t="shared" si="4"/>
        <v>55</v>
      </c>
      <c r="L75" s="3" t="str">
        <f t="shared" si="5"/>
        <v>M 50-59</v>
      </c>
      <c r="M75" s="5">
        <v>43.1</v>
      </c>
      <c r="N75" s="6">
        <v>73</v>
      </c>
      <c r="O75" s="3">
        <v>7</v>
      </c>
    </row>
    <row r="76" spans="1:15" ht="12.75">
      <c r="A76" s="17">
        <v>74</v>
      </c>
      <c r="B76" s="3">
        <v>7</v>
      </c>
      <c r="C76" t="s">
        <v>27</v>
      </c>
      <c r="D76" t="s">
        <v>24</v>
      </c>
      <c r="E76" s="13">
        <v>28911</v>
      </c>
      <c r="F76" s="12">
        <v>79</v>
      </c>
      <c r="J76" t="s">
        <v>269</v>
      </c>
      <c r="K76" s="1">
        <f t="shared" si="4"/>
        <v>33</v>
      </c>
      <c r="L76" s="3" t="str">
        <f t="shared" si="5"/>
        <v>M 30-39</v>
      </c>
      <c r="M76" s="5">
        <v>43.13</v>
      </c>
      <c r="N76" s="6">
        <v>74</v>
      </c>
      <c r="O76" s="3">
        <v>20</v>
      </c>
    </row>
    <row r="77" spans="1:15" ht="12.75">
      <c r="A77" s="17">
        <v>75</v>
      </c>
      <c r="B77" s="3">
        <v>16</v>
      </c>
      <c r="C77" t="s">
        <v>40</v>
      </c>
      <c r="D77" t="s">
        <v>22</v>
      </c>
      <c r="E77" s="13">
        <v>17533</v>
      </c>
      <c r="F77" s="12">
        <v>48</v>
      </c>
      <c r="J77" t="s">
        <v>269</v>
      </c>
      <c r="K77" s="1">
        <f t="shared" si="4"/>
        <v>64</v>
      </c>
      <c r="L77" s="3" t="str">
        <f t="shared" si="5"/>
        <v>M 60-69</v>
      </c>
      <c r="M77" s="5">
        <v>43.19</v>
      </c>
      <c r="N77" s="6">
        <v>75</v>
      </c>
      <c r="O77" s="3">
        <v>2</v>
      </c>
    </row>
    <row r="78" spans="1:15" ht="12.75">
      <c r="A78" s="17">
        <v>76</v>
      </c>
      <c r="B78" s="3">
        <v>72</v>
      </c>
      <c r="C78" t="s">
        <v>115</v>
      </c>
      <c r="D78" t="s">
        <v>116</v>
      </c>
      <c r="E78" s="13">
        <v>25891</v>
      </c>
      <c r="F78" s="12">
        <v>70</v>
      </c>
      <c r="J78" t="s">
        <v>269</v>
      </c>
      <c r="K78" s="1">
        <f t="shared" si="4"/>
        <v>42</v>
      </c>
      <c r="L78" s="3" t="str">
        <f t="shared" si="5"/>
        <v>M 40-49</v>
      </c>
      <c r="M78" s="5">
        <v>43.21</v>
      </c>
      <c r="N78" s="6">
        <v>76</v>
      </c>
      <c r="O78" s="3">
        <v>18</v>
      </c>
    </row>
    <row r="79" spans="1:15" ht="12.75">
      <c r="A79" s="17">
        <v>77</v>
      </c>
      <c r="B79" s="3">
        <v>108</v>
      </c>
      <c r="C79" t="s">
        <v>162</v>
      </c>
      <c r="D79" t="s">
        <v>37</v>
      </c>
      <c r="E79" s="13">
        <v>21774</v>
      </c>
      <c r="F79" s="12">
        <v>59</v>
      </c>
      <c r="J79" t="s">
        <v>269</v>
      </c>
      <c r="K79" s="1">
        <f t="shared" si="4"/>
        <v>53</v>
      </c>
      <c r="L79" s="3" t="str">
        <f t="shared" si="5"/>
        <v>M 50-59</v>
      </c>
      <c r="M79" s="5">
        <v>43.22</v>
      </c>
      <c r="N79" s="6">
        <v>77</v>
      </c>
      <c r="O79" s="3">
        <v>8</v>
      </c>
    </row>
    <row r="80" spans="1:15" ht="12.75">
      <c r="A80" s="17">
        <v>78</v>
      </c>
      <c r="B80" s="3">
        <v>137</v>
      </c>
      <c r="C80" t="s">
        <v>195</v>
      </c>
      <c r="D80" t="s">
        <v>113</v>
      </c>
      <c r="E80" s="13">
        <v>30013</v>
      </c>
      <c r="F80" s="12">
        <v>82</v>
      </c>
      <c r="J80" t="s">
        <v>269</v>
      </c>
      <c r="K80" s="1">
        <f t="shared" si="4"/>
        <v>30</v>
      </c>
      <c r="L80" s="3" t="str">
        <f t="shared" si="5"/>
        <v>M 30-39</v>
      </c>
      <c r="M80" s="5">
        <v>43.26</v>
      </c>
      <c r="N80" s="6">
        <v>78</v>
      </c>
      <c r="O80" s="3">
        <v>21</v>
      </c>
    </row>
    <row r="81" spans="1:15" ht="12.75">
      <c r="A81" s="17">
        <v>79</v>
      </c>
      <c r="B81" s="14">
        <v>191</v>
      </c>
      <c r="C81" s="11" t="s">
        <v>258</v>
      </c>
      <c r="D81" s="11" t="s">
        <v>22</v>
      </c>
      <c r="E81" s="13">
        <v>34295</v>
      </c>
      <c r="F81" s="12">
        <v>93</v>
      </c>
      <c r="J81" t="s">
        <v>269</v>
      </c>
      <c r="K81" s="1">
        <f t="shared" si="4"/>
        <v>19</v>
      </c>
      <c r="L81" s="3" t="str">
        <f t="shared" si="5"/>
        <v>M 16-29</v>
      </c>
      <c r="M81" s="5">
        <v>43.35</v>
      </c>
      <c r="N81" s="6">
        <v>79</v>
      </c>
      <c r="O81" s="3">
        <v>20</v>
      </c>
    </row>
    <row r="82" spans="1:15" ht="12.75">
      <c r="A82" s="17">
        <v>80</v>
      </c>
      <c r="B82" s="3">
        <v>90</v>
      </c>
      <c r="C82" t="s">
        <v>140</v>
      </c>
      <c r="D82" t="s">
        <v>22</v>
      </c>
      <c r="E82" s="13">
        <v>31785</v>
      </c>
      <c r="F82" s="12">
        <v>87</v>
      </c>
      <c r="J82" t="s">
        <v>269</v>
      </c>
      <c r="K82" s="1">
        <f t="shared" si="4"/>
        <v>25</v>
      </c>
      <c r="L82" s="3" t="str">
        <f t="shared" si="5"/>
        <v>M 16-29</v>
      </c>
      <c r="M82" s="5">
        <v>43.39</v>
      </c>
      <c r="N82" s="6">
        <v>80</v>
      </c>
      <c r="O82" s="3">
        <v>21</v>
      </c>
    </row>
    <row r="83" spans="1:15" ht="12.75">
      <c r="A83" s="17">
        <v>81</v>
      </c>
      <c r="B83" s="14">
        <v>192</v>
      </c>
      <c r="C83" s="11" t="s">
        <v>259</v>
      </c>
      <c r="D83" s="11" t="s">
        <v>260</v>
      </c>
      <c r="E83" s="13">
        <v>23475</v>
      </c>
      <c r="F83" s="12">
        <v>64</v>
      </c>
      <c r="J83" t="s">
        <v>269</v>
      </c>
      <c r="K83" s="1">
        <f t="shared" si="4"/>
        <v>48</v>
      </c>
      <c r="L83" s="3" t="str">
        <f t="shared" si="5"/>
        <v>M 40-49</v>
      </c>
      <c r="M83" s="5">
        <v>43.48</v>
      </c>
      <c r="N83" s="6">
        <v>81</v>
      </c>
      <c r="O83" s="3">
        <v>19</v>
      </c>
    </row>
    <row r="84" spans="1:15" ht="12.75">
      <c r="A84" s="17">
        <v>82</v>
      </c>
      <c r="B84" s="3">
        <v>34</v>
      </c>
      <c r="C84" t="s">
        <v>64</v>
      </c>
      <c r="D84" t="s">
        <v>37</v>
      </c>
      <c r="E84" s="13">
        <v>25165</v>
      </c>
      <c r="F84" s="12">
        <v>68</v>
      </c>
      <c r="J84" t="s">
        <v>269</v>
      </c>
      <c r="K84" s="1">
        <f t="shared" si="4"/>
        <v>44</v>
      </c>
      <c r="L84" s="3" t="str">
        <f t="shared" si="5"/>
        <v>M 40-49</v>
      </c>
      <c r="M84" s="5">
        <v>43.53</v>
      </c>
      <c r="N84" s="6">
        <v>82</v>
      </c>
      <c r="O84" s="3">
        <v>20</v>
      </c>
    </row>
    <row r="85" spans="1:15" ht="12.75">
      <c r="A85" s="17">
        <v>83</v>
      </c>
      <c r="B85" s="14">
        <v>194</v>
      </c>
      <c r="C85" s="11" t="s">
        <v>262</v>
      </c>
      <c r="D85" s="11" t="s">
        <v>37</v>
      </c>
      <c r="E85" s="13">
        <v>28006</v>
      </c>
      <c r="F85" s="12">
        <v>76</v>
      </c>
      <c r="J85" t="s">
        <v>269</v>
      </c>
      <c r="K85" s="1">
        <f t="shared" si="4"/>
        <v>36</v>
      </c>
      <c r="L85" s="3" t="str">
        <f t="shared" si="5"/>
        <v>M 30-39</v>
      </c>
      <c r="M85" s="5">
        <v>43.54</v>
      </c>
      <c r="N85" s="6">
        <v>83</v>
      </c>
      <c r="O85" s="3">
        <v>22</v>
      </c>
    </row>
    <row r="86" spans="1:15" ht="12.75">
      <c r="A86" s="17">
        <v>84</v>
      </c>
      <c r="B86" s="3">
        <v>24</v>
      </c>
      <c r="C86" t="s">
        <v>51</v>
      </c>
      <c r="D86" t="s">
        <v>22</v>
      </c>
      <c r="E86" s="13">
        <v>30954</v>
      </c>
      <c r="F86" s="12">
        <v>84</v>
      </c>
      <c r="J86" t="s">
        <v>269</v>
      </c>
      <c r="K86" s="1">
        <f t="shared" si="4"/>
        <v>28</v>
      </c>
      <c r="L86" s="3" t="str">
        <f t="shared" si="5"/>
        <v>M 16-29</v>
      </c>
      <c r="M86" s="5">
        <v>43.56</v>
      </c>
      <c r="N86" s="6">
        <v>84</v>
      </c>
      <c r="O86" s="3">
        <v>22</v>
      </c>
    </row>
    <row r="87" spans="1:15" ht="12.75">
      <c r="A87" s="17">
        <v>85</v>
      </c>
      <c r="B87" s="3">
        <v>49</v>
      </c>
      <c r="C87" t="s">
        <v>84</v>
      </c>
      <c r="D87" t="s">
        <v>22</v>
      </c>
      <c r="E87" s="13">
        <v>24851</v>
      </c>
      <c r="F87" s="12">
        <v>68</v>
      </c>
      <c r="J87" t="s">
        <v>269</v>
      </c>
      <c r="K87" s="1">
        <f t="shared" si="4"/>
        <v>44</v>
      </c>
      <c r="L87" s="3" t="str">
        <f t="shared" si="5"/>
        <v>M 40-49</v>
      </c>
      <c r="M87" s="5">
        <v>44.01</v>
      </c>
      <c r="N87" s="6">
        <v>85</v>
      </c>
      <c r="O87" s="3">
        <v>21</v>
      </c>
    </row>
    <row r="88" spans="1:15" ht="12.75">
      <c r="A88" s="17">
        <v>86</v>
      </c>
      <c r="B88" s="3">
        <v>43</v>
      </c>
      <c r="C88" t="s">
        <v>76</v>
      </c>
      <c r="D88" t="s">
        <v>77</v>
      </c>
      <c r="E88" s="13">
        <v>19455</v>
      </c>
      <c r="F88" s="12">
        <v>53</v>
      </c>
      <c r="J88" t="s">
        <v>269</v>
      </c>
      <c r="K88" s="1">
        <f t="shared" si="4"/>
        <v>59</v>
      </c>
      <c r="L88" s="3" t="str">
        <f t="shared" si="5"/>
        <v>M 50-59</v>
      </c>
      <c r="M88" s="5">
        <v>44.06</v>
      </c>
      <c r="N88" s="6">
        <v>86</v>
      </c>
      <c r="O88" s="3">
        <v>9</v>
      </c>
    </row>
    <row r="89" spans="1:15" ht="12.75">
      <c r="A89" s="17">
        <v>87</v>
      </c>
      <c r="B89" s="3">
        <v>50</v>
      </c>
      <c r="C89" t="s">
        <v>85</v>
      </c>
      <c r="D89" t="s">
        <v>22</v>
      </c>
      <c r="E89" s="13">
        <v>34416</v>
      </c>
      <c r="F89" s="12">
        <v>94</v>
      </c>
      <c r="J89" t="s">
        <v>269</v>
      </c>
      <c r="K89" s="1">
        <f t="shared" si="4"/>
        <v>18</v>
      </c>
      <c r="L89" s="3" t="str">
        <f t="shared" si="5"/>
        <v>M 16-29</v>
      </c>
      <c r="M89" s="5">
        <v>44.1</v>
      </c>
      <c r="N89" s="6">
        <v>87</v>
      </c>
      <c r="O89" s="3">
        <v>23</v>
      </c>
    </row>
    <row r="90" spans="1:15" ht="12.75">
      <c r="A90" s="17">
        <v>88</v>
      </c>
      <c r="B90" s="14">
        <v>182</v>
      </c>
      <c r="C90" s="11" t="s">
        <v>246</v>
      </c>
      <c r="D90" s="11" t="s">
        <v>247</v>
      </c>
      <c r="E90" s="13">
        <v>28394</v>
      </c>
      <c r="F90" s="12">
        <v>77</v>
      </c>
      <c r="J90" t="s">
        <v>269</v>
      </c>
      <c r="K90" s="1">
        <f t="shared" si="4"/>
        <v>35</v>
      </c>
      <c r="L90" s="3" t="str">
        <f t="shared" si="5"/>
        <v>M 30-39</v>
      </c>
      <c r="M90" s="5">
        <v>44.12</v>
      </c>
      <c r="N90" s="6">
        <v>88</v>
      </c>
      <c r="O90" s="3">
        <v>23</v>
      </c>
    </row>
    <row r="91" spans="1:15" ht="12.75">
      <c r="A91" s="17">
        <v>89</v>
      </c>
      <c r="B91" s="3">
        <v>74</v>
      </c>
      <c r="C91" t="s">
        <v>119</v>
      </c>
      <c r="D91" t="s">
        <v>22</v>
      </c>
      <c r="E91" s="13">
        <v>29371</v>
      </c>
      <c r="F91" s="12">
        <v>80</v>
      </c>
      <c r="J91" t="s">
        <v>269</v>
      </c>
      <c r="K91" s="1">
        <f t="shared" si="4"/>
        <v>32</v>
      </c>
      <c r="L91" s="3" t="str">
        <f t="shared" si="5"/>
        <v>M 30-39</v>
      </c>
      <c r="M91" s="5">
        <v>44.14</v>
      </c>
      <c r="N91" s="6">
        <v>89</v>
      </c>
      <c r="O91" s="3">
        <v>24</v>
      </c>
    </row>
    <row r="92" spans="1:15" ht="12.75">
      <c r="A92" s="17">
        <v>90</v>
      </c>
      <c r="B92" s="3">
        <v>159</v>
      </c>
      <c r="C92" s="11" t="s">
        <v>221</v>
      </c>
      <c r="D92" s="11" t="s">
        <v>113</v>
      </c>
      <c r="E92" s="13">
        <v>31175</v>
      </c>
      <c r="F92" s="12">
        <v>85</v>
      </c>
      <c r="J92" t="s">
        <v>269</v>
      </c>
      <c r="K92" s="1">
        <f t="shared" si="4"/>
        <v>27</v>
      </c>
      <c r="L92" s="3" t="str">
        <f t="shared" si="5"/>
        <v>M 16-29</v>
      </c>
      <c r="M92" s="5">
        <v>44.16</v>
      </c>
      <c r="N92" s="6">
        <v>90</v>
      </c>
      <c r="O92" s="3">
        <v>24</v>
      </c>
    </row>
    <row r="93" spans="1:15" ht="12.75">
      <c r="A93" s="17">
        <v>91</v>
      </c>
      <c r="B93" s="3">
        <v>95</v>
      </c>
      <c r="C93" t="s">
        <v>146</v>
      </c>
      <c r="D93" t="s">
        <v>26</v>
      </c>
      <c r="E93" s="13">
        <v>24863</v>
      </c>
      <c r="F93" s="12">
        <v>68</v>
      </c>
      <c r="J93" t="s">
        <v>269</v>
      </c>
      <c r="K93" s="1">
        <f t="shared" si="4"/>
        <v>44</v>
      </c>
      <c r="L93" s="3" t="str">
        <f t="shared" si="5"/>
        <v>M 40-49</v>
      </c>
      <c r="M93" s="5">
        <v>44.165</v>
      </c>
      <c r="N93" s="6">
        <v>91</v>
      </c>
      <c r="O93" s="3">
        <v>22</v>
      </c>
    </row>
    <row r="94" spans="1:15" ht="12.75">
      <c r="A94" s="17">
        <v>92</v>
      </c>
      <c r="B94" s="3">
        <v>19</v>
      </c>
      <c r="C94" t="s">
        <v>43</v>
      </c>
      <c r="D94" t="s">
        <v>44</v>
      </c>
      <c r="E94" s="13">
        <v>30604</v>
      </c>
      <c r="F94" s="12">
        <v>83</v>
      </c>
      <c r="J94" t="s">
        <v>269</v>
      </c>
      <c r="K94" s="1">
        <f t="shared" si="4"/>
        <v>29</v>
      </c>
      <c r="L94" s="3" t="str">
        <f t="shared" si="5"/>
        <v>M 16-29</v>
      </c>
      <c r="M94" s="5">
        <v>44.19</v>
      </c>
      <c r="N94" s="6">
        <v>92</v>
      </c>
      <c r="O94" s="3">
        <v>25</v>
      </c>
    </row>
    <row r="95" spans="1:15" ht="12.75">
      <c r="A95" s="17">
        <v>93</v>
      </c>
      <c r="B95" s="14">
        <v>188</v>
      </c>
      <c r="C95" s="11" t="s">
        <v>254</v>
      </c>
      <c r="D95" s="11" t="s">
        <v>22</v>
      </c>
      <c r="E95" s="13">
        <v>33406</v>
      </c>
      <c r="F95" s="12">
        <v>91</v>
      </c>
      <c r="J95" t="s">
        <v>269</v>
      </c>
      <c r="K95" s="1">
        <f t="shared" si="4"/>
        <v>21</v>
      </c>
      <c r="L95" s="3" t="str">
        <f t="shared" si="5"/>
        <v>M 16-29</v>
      </c>
      <c r="M95" s="5">
        <v>44.21</v>
      </c>
      <c r="N95" s="6">
        <v>93</v>
      </c>
      <c r="O95" s="3">
        <v>26</v>
      </c>
    </row>
    <row r="96" spans="1:15" ht="12.75">
      <c r="A96" s="17">
        <v>94</v>
      </c>
      <c r="B96" s="3">
        <v>122</v>
      </c>
      <c r="C96" t="s">
        <v>176</v>
      </c>
      <c r="D96" t="s">
        <v>22</v>
      </c>
      <c r="E96" s="13">
        <v>24840</v>
      </c>
      <c r="F96" s="12">
        <v>68</v>
      </c>
      <c r="J96" t="s">
        <v>269</v>
      </c>
      <c r="K96" s="1">
        <f t="shared" si="4"/>
        <v>44</v>
      </c>
      <c r="L96" s="3" t="str">
        <f t="shared" si="5"/>
        <v>M 40-49</v>
      </c>
      <c r="M96" s="5">
        <v>44.22</v>
      </c>
      <c r="N96" s="6">
        <v>94</v>
      </c>
      <c r="O96" s="3">
        <v>23</v>
      </c>
    </row>
    <row r="97" spans="1:15" ht="12.75">
      <c r="A97" s="17">
        <v>95</v>
      </c>
      <c r="B97" s="3">
        <v>33</v>
      </c>
      <c r="C97" t="s">
        <v>63</v>
      </c>
      <c r="D97" t="s">
        <v>22</v>
      </c>
      <c r="E97" s="13">
        <v>23249</v>
      </c>
      <c r="F97" s="12">
        <v>63</v>
      </c>
      <c r="J97" t="s">
        <v>269</v>
      </c>
      <c r="K97" s="1">
        <f t="shared" si="4"/>
        <v>49</v>
      </c>
      <c r="L97" s="3" t="str">
        <f t="shared" si="5"/>
        <v>M 40-49</v>
      </c>
      <c r="M97" s="5">
        <v>44.27</v>
      </c>
      <c r="N97" s="6">
        <v>95</v>
      </c>
      <c r="O97" s="3">
        <v>24</v>
      </c>
    </row>
    <row r="98" spans="1:15" ht="12.75">
      <c r="A98" s="17">
        <v>96</v>
      </c>
      <c r="B98" s="3">
        <v>116</v>
      </c>
      <c r="C98" t="s">
        <v>170</v>
      </c>
      <c r="D98" t="s">
        <v>32</v>
      </c>
      <c r="E98" s="13">
        <v>18438</v>
      </c>
      <c r="F98" s="12">
        <v>50</v>
      </c>
      <c r="J98" t="s">
        <v>269</v>
      </c>
      <c r="K98" s="1">
        <f t="shared" si="4"/>
        <v>62</v>
      </c>
      <c r="L98" s="3" t="str">
        <f t="shared" si="5"/>
        <v>M 60-69</v>
      </c>
      <c r="M98" s="5">
        <v>44.32</v>
      </c>
      <c r="N98" s="6">
        <v>96</v>
      </c>
      <c r="O98" s="3">
        <v>3</v>
      </c>
    </row>
    <row r="99" spans="1:15" ht="12.75">
      <c r="A99" s="17">
        <v>97</v>
      </c>
      <c r="B99" s="3">
        <v>41</v>
      </c>
      <c r="C99" t="s">
        <v>74</v>
      </c>
      <c r="D99" t="s">
        <v>73</v>
      </c>
      <c r="E99" s="13">
        <v>20231</v>
      </c>
      <c r="F99" s="12">
        <v>55</v>
      </c>
      <c r="J99" t="s">
        <v>269</v>
      </c>
      <c r="K99" s="1">
        <f aca="true" t="shared" si="6" ref="K99:K130">112-F99</f>
        <v>57</v>
      </c>
      <c r="L99" s="3" t="str">
        <f aca="true" t="shared" si="7" ref="L99:L130">IF(J99="M",IF(K99&lt;=29,"M 16-29",IF(K99&lt;=39,"M 30-39",IF(K99&lt;=49,"M 40-49",IF(K99&lt;=59,"M 50-59",IF(K99&lt;=69,"M 60-69","M &gt;=70"))))),IF(J99="K",IF(K99&lt;=29,"K 16-29",IF(K99&lt;=45,"K 30-45","K &gt;45"))))</f>
        <v>M 50-59</v>
      </c>
      <c r="M99" s="5">
        <v>44.4</v>
      </c>
      <c r="N99" s="6">
        <v>97</v>
      </c>
      <c r="O99" s="3">
        <v>10</v>
      </c>
    </row>
    <row r="100" spans="1:15" ht="12.75">
      <c r="A100" s="17">
        <v>98</v>
      </c>
      <c r="B100" s="3">
        <v>135</v>
      </c>
      <c r="C100" t="s">
        <v>193</v>
      </c>
      <c r="D100" t="s">
        <v>113</v>
      </c>
      <c r="E100" s="13">
        <v>30307</v>
      </c>
      <c r="F100" s="12">
        <v>82</v>
      </c>
      <c r="J100" t="s">
        <v>269</v>
      </c>
      <c r="K100" s="1">
        <f t="shared" si="6"/>
        <v>30</v>
      </c>
      <c r="L100" s="3" t="str">
        <f t="shared" si="7"/>
        <v>M 30-39</v>
      </c>
      <c r="M100" s="5">
        <v>44.44</v>
      </c>
      <c r="N100" s="6">
        <v>98</v>
      </c>
      <c r="O100" s="3">
        <v>25</v>
      </c>
    </row>
    <row r="101" spans="1:15" ht="12.75">
      <c r="A101" s="17">
        <v>99</v>
      </c>
      <c r="B101" s="3">
        <v>101</v>
      </c>
      <c r="C101" t="s">
        <v>154</v>
      </c>
      <c r="D101" t="s">
        <v>32</v>
      </c>
      <c r="E101" s="13">
        <v>25329</v>
      </c>
      <c r="F101" s="12">
        <v>69</v>
      </c>
      <c r="J101" t="s">
        <v>269</v>
      </c>
      <c r="K101" s="1">
        <f t="shared" si="6"/>
        <v>43</v>
      </c>
      <c r="L101" s="3" t="str">
        <f t="shared" si="7"/>
        <v>M 40-49</v>
      </c>
      <c r="M101" s="5">
        <v>44.45</v>
      </c>
      <c r="N101" s="6">
        <v>99</v>
      </c>
      <c r="O101" s="3">
        <v>25</v>
      </c>
    </row>
    <row r="102" spans="1:15" ht="12.75">
      <c r="A102" s="17">
        <v>100</v>
      </c>
      <c r="B102" s="3">
        <v>131</v>
      </c>
      <c r="C102" t="s">
        <v>189</v>
      </c>
      <c r="D102" t="s">
        <v>113</v>
      </c>
      <c r="E102" s="13">
        <v>20693</v>
      </c>
      <c r="F102" s="12">
        <v>56</v>
      </c>
      <c r="J102" t="s">
        <v>269</v>
      </c>
      <c r="K102" s="1">
        <f t="shared" si="6"/>
        <v>56</v>
      </c>
      <c r="L102" s="3" t="str">
        <f t="shared" si="7"/>
        <v>M 50-59</v>
      </c>
      <c r="M102" s="5">
        <v>44.46</v>
      </c>
      <c r="N102" s="6">
        <v>100</v>
      </c>
      <c r="O102" s="3">
        <v>11</v>
      </c>
    </row>
    <row r="103" spans="1:15" ht="12.75">
      <c r="A103" s="17">
        <v>101</v>
      </c>
      <c r="B103" s="3">
        <v>126</v>
      </c>
      <c r="C103" t="s">
        <v>181</v>
      </c>
      <c r="D103" t="s">
        <v>22</v>
      </c>
      <c r="E103" s="13">
        <v>34986</v>
      </c>
      <c r="F103" s="12">
        <v>95</v>
      </c>
      <c r="J103" t="s">
        <v>269</v>
      </c>
      <c r="K103" s="1">
        <f t="shared" si="6"/>
        <v>17</v>
      </c>
      <c r="L103" s="3" t="str">
        <f t="shared" si="7"/>
        <v>M 16-29</v>
      </c>
      <c r="M103" s="5">
        <v>44.47</v>
      </c>
      <c r="N103" s="6">
        <v>101</v>
      </c>
      <c r="O103" s="3">
        <v>27</v>
      </c>
    </row>
    <row r="104" spans="1:15" ht="12.75">
      <c r="A104" s="17">
        <v>102</v>
      </c>
      <c r="B104" s="3">
        <v>65</v>
      </c>
      <c r="C104" t="s">
        <v>105</v>
      </c>
      <c r="D104" t="s">
        <v>106</v>
      </c>
      <c r="E104" s="13">
        <v>18167</v>
      </c>
      <c r="F104" s="12">
        <v>49</v>
      </c>
      <c r="J104" t="s">
        <v>269</v>
      </c>
      <c r="K104" s="1">
        <f t="shared" si="6"/>
        <v>63</v>
      </c>
      <c r="L104" s="3" t="str">
        <f t="shared" si="7"/>
        <v>M 60-69</v>
      </c>
      <c r="M104" s="5">
        <v>44.57</v>
      </c>
      <c r="N104" s="6">
        <v>102</v>
      </c>
      <c r="O104" s="3">
        <v>4</v>
      </c>
    </row>
    <row r="105" spans="1:15" ht="12.75">
      <c r="A105" s="17">
        <v>103</v>
      </c>
      <c r="B105" s="3">
        <v>160</v>
      </c>
      <c r="C105" s="11" t="s">
        <v>222</v>
      </c>
      <c r="D105" s="11" t="s">
        <v>22</v>
      </c>
      <c r="E105" s="13">
        <v>30322</v>
      </c>
      <c r="F105" s="12">
        <v>83</v>
      </c>
      <c r="J105" t="s">
        <v>269</v>
      </c>
      <c r="K105" s="1">
        <f t="shared" si="6"/>
        <v>29</v>
      </c>
      <c r="L105" s="3" t="str">
        <f t="shared" si="7"/>
        <v>M 16-29</v>
      </c>
      <c r="M105" s="5">
        <v>45.08</v>
      </c>
      <c r="N105" s="6">
        <v>103</v>
      </c>
      <c r="O105" s="3">
        <v>28</v>
      </c>
    </row>
    <row r="106" spans="1:15" ht="12.75">
      <c r="A106" s="17">
        <v>104</v>
      </c>
      <c r="B106" s="14">
        <v>190</v>
      </c>
      <c r="C106" s="11" t="s">
        <v>256</v>
      </c>
      <c r="D106" s="11" t="s">
        <v>257</v>
      </c>
      <c r="E106" s="13">
        <v>35527</v>
      </c>
      <c r="F106" s="12">
        <v>97</v>
      </c>
      <c r="J106" t="s">
        <v>270</v>
      </c>
      <c r="K106" s="1">
        <f t="shared" si="6"/>
        <v>15</v>
      </c>
      <c r="L106" s="3" t="str">
        <f t="shared" si="7"/>
        <v>K 16-29</v>
      </c>
      <c r="M106" s="5">
        <v>45.085</v>
      </c>
      <c r="N106" s="6">
        <v>104</v>
      </c>
      <c r="O106" s="3">
        <v>2</v>
      </c>
    </row>
    <row r="107" spans="1:15" ht="12.75">
      <c r="A107" s="17">
        <v>105</v>
      </c>
      <c r="B107" s="3">
        <v>125</v>
      </c>
      <c r="C107" t="s">
        <v>180</v>
      </c>
      <c r="D107" t="s">
        <v>179</v>
      </c>
      <c r="E107" s="13">
        <v>19201</v>
      </c>
      <c r="F107" s="12">
        <v>52</v>
      </c>
      <c r="J107" t="s">
        <v>269</v>
      </c>
      <c r="K107" s="1">
        <f t="shared" si="6"/>
        <v>60</v>
      </c>
      <c r="L107" s="3" t="str">
        <f t="shared" si="7"/>
        <v>M 60-69</v>
      </c>
      <c r="M107" s="5">
        <v>45.16</v>
      </c>
      <c r="N107" s="6">
        <v>105</v>
      </c>
      <c r="O107" s="3">
        <v>5</v>
      </c>
    </row>
    <row r="108" spans="1:15" ht="12.75">
      <c r="A108" s="17">
        <v>106</v>
      </c>
      <c r="B108" s="3">
        <v>98</v>
      </c>
      <c r="C108" t="s">
        <v>150</v>
      </c>
      <c r="D108" t="s">
        <v>151</v>
      </c>
      <c r="E108" s="13">
        <v>23883</v>
      </c>
      <c r="F108" s="12">
        <v>65</v>
      </c>
      <c r="J108" t="s">
        <v>269</v>
      </c>
      <c r="K108" s="1">
        <f t="shared" si="6"/>
        <v>47</v>
      </c>
      <c r="L108" s="3" t="str">
        <f t="shared" si="7"/>
        <v>M 40-49</v>
      </c>
      <c r="M108" s="5">
        <v>45.24</v>
      </c>
      <c r="N108" s="6">
        <v>106</v>
      </c>
      <c r="O108" s="3">
        <v>26</v>
      </c>
    </row>
    <row r="109" spans="1:15" ht="12.75">
      <c r="A109" s="17">
        <v>107</v>
      </c>
      <c r="B109" s="3">
        <v>82</v>
      </c>
      <c r="C109" t="s">
        <v>130</v>
      </c>
      <c r="D109" t="s">
        <v>22</v>
      </c>
      <c r="E109" s="13">
        <v>28165</v>
      </c>
      <c r="F109" s="12">
        <v>77</v>
      </c>
      <c r="J109" t="s">
        <v>269</v>
      </c>
      <c r="K109" s="1">
        <f t="shared" si="6"/>
        <v>35</v>
      </c>
      <c r="L109" s="3" t="str">
        <f t="shared" si="7"/>
        <v>M 30-39</v>
      </c>
      <c r="M109" s="5">
        <v>45.36</v>
      </c>
      <c r="N109" s="6">
        <v>107</v>
      </c>
      <c r="O109" s="3">
        <v>26</v>
      </c>
    </row>
    <row r="110" spans="1:15" ht="12.75">
      <c r="A110" s="17">
        <v>108</v>
      </c>
      <c r="B110" s="3">
        <v>144</v>
      </c>
      <c r="C110" t="s">
        <v>202</v>
      </c>
      <c r="D110" t="s">
        <v>113</v>
      </c>
      <c r="E110" s="13">
        <v>20647</v>
      </c>
      <c r="F110" s="12">
        <v>56</v>
      </c>
      <c r="J110" t="s">
        <v>269</v>
      </c>
      <c r="K110" s="1">
        <f t="shared" si="6"/>
        <v>56</v>
      </c>
      <c r="L110" s="3" t="str">
        <f t="shared" si="7"/>
        <v>M 50-59</v>
      </c>
      <c r="M110" s="5">
        <v>45.43</v>
      </c>
      <c r="N110" s="6">
        <v>108</v>
      </c>
      <c r="O110" s="3">
        <v>12</v>
      </c>
    </row>
    <row r="111" spans="1:15" ht="12.75">
      <c r="A111" s="17">
        <v>109</v>
      </c>
      <c r="B111" s="3">
        <v>147</v>
      </c>
      <c r="C111" t="s">
        <v>206</v>
      </c>
      <c r="D111" t="s">
        <v>207</v>
      </c>
      <c r="E111" s="13">
        <v>26625</v>
      </c>
      <c r="F111" s="12">
        <v>72</v>
      </c>
      <c r="J111" t="s">
        <v>269</v>
      </c>
      <c r="K111" s="1">
        <f t="shared" si="6"/>
        <v>40</v>
      </c>
      <c r="L111" s="3" t="str">
        <f t="shared" si="7"/>
        <v>M 40-49</v>
      </c>
      <c r="M111" s="5">
        <v>45.54</v>
      </c>
      <c r="N111" s="6">
        <v>109</v>
      </c>
      <c r="O111" s="3">
        <v>27</v>
      </c>
    </row>
    <row r="112" spans="1:15" ht="12.75">
      <c r="A112" s="17">
        <v>110</v>
      </c>
      <c r="B112" s="3">
        <v>104</v>
      </c>
      <c r="C112" t="s">
        <v>158</v>
      </c>
      <c r="D112" t="s">
        <v>22</v>
      </c>
      <c r="E112" s="13">
        <v>26093</v>
      </c>
      <c r="F112" s="12">
        <v>71</v>
      </c>
      <c r="J112" t="s">
        <v>269</v>
      </c>
      <c r="K112" s="1">
        <f t="shared" si="6"/>
        <v>41</v>
      </c>
      <c r="L112" s="3" t="str">
        <f t="shared" si="7"/>
        <v>M 40-49</v>
      </c>
      <c r="M112" s="5">
        <v>45.59</v>
      </c>
      <c r="N112" s="6">
        <v>110</v>
      </c>
      <c r="O112" s="3">
        <v>28</v>
      </c>
    </row>
    <row r="113" spans="1:15" ht="12.75">
      <c r="A113" s="17">
        <v>111</v>
      </c>
      <c r="B113" s="14">
        <v>196</v>
      </c>
      <c r="C113" s="11" t="s">
        <v>264</v>
      </c>
      <c r="D113" s="11" t="s">
        <v>265</v>
      </c>
      <c r="E113" s="13">
        <v>32399</v>
      </c>
      <c r="F113" s="12">
        <v>88</v>
      </c>
      <c r="J113" t="s">
        <v>269</v>
      </c>
      <c r="K113" s="1">
        <f t="shared" si="6"/>
        <v>24</v>
      </c>
      <c r="L113" s="3" t="str">
        <f t="shared" si="7"/>
        <v>M 16-29</v>
      </c>
      <c r="M113" s="5">
        <v>46.02</v>
      </c>
      <c r="N113" s="6">
        <v>111</v>
      </c>
      <c r="O113" s="3">
        <v>29</v>
      </c>
    </row>
    <row r="114" spans="1:15" ht="12.75">
      <c r="A114" s="17">
        <v>112</v>
      </c>
      <c r="B114" s="3">
        <v>67</v>
      </c>
      <c r="C114" t="s">
        <v>108</v>
      </c>
      <c r="D114" t="s">
        <v>29</v>
      </c>
      <c r="E114" s="13">
        <v>33291</v>
      </c>
      <c r="F114" s="12">
        <v>91</v>
      </c>
      <c r="J114" t="s">
        <v>269</v>
      </c>
      <c r="K114" s="1">
        <f t="shared" si="6"/>
        <v>21</v>
      </c>
      <c r="L114" s="3" t="str">
        <f t="shared" si="7"/>
        <v>M 16-29</v>
      </c>
      <c r="M114" s="5">
        <v>46.05</v>
      </c>
      <c r="N114" s="6">
        <v>112</v>
      </c>
      <c r="O114" s="3">
        <v>30</v>
      </c>
    </row>
    <row r="115" spans="1:15" ht="12.75">
      <c r="A115" s="17">
        <v>113</v>
      </c>
      <c r="B115" s="3">
        <v>155</v>
      </c>
      <c r="C115" s="10" t="s">
        <v>217</v>
      </c>
      <c r="D115" s="10" t="s">
        <v>37</v>
      </c>
      <c r="E115" s="13">
        <v>22172</v>
      </c>
      <c r="F115" s="12">
        <v>60</v>
      </c>
      <c r="J115" t="s">
        <v>269</v>
      </c>
      <c r="K115" s="1">
        <f t="shared" si="6"/>
        <v>52</v>
      </c>
      <c r="L115" s="3" t="str">
        <f t="shared" si="7"/>
        <v>M 50-59</v>
      </c>
      <c r="M115" s="5">
        <v>46.09</v>
      </c>
      <c r="N115" s="6">
        <v>113</v>
      </c>
      <c r="O115" s="3">
        <v>13</v>
      </c>
    </row>
    <row r="116" spans="1:15" ht="12.75">
      <c r="A116" s="17">
        <v>114</v>
      </c>
      <c r="B116" s="3">
        <v>36</v>
      </c>
      <c r="C116" t="s">
        <v>66</v>
      </c>
      <c r="D116" t="s">
        <v>67</v>
      </c>
      <c r="E116" s="13">
        <v>21780</v>
      </c>
      <c r="F116" s="12">
        <v>59</v>
      </c>
      <c r="J116" t="s">
        <v>269</v>
      </c>
      <c r="K116" s="1">
        <f t="shared" si="6"/>
        <v>53</v>
      </c>
      <c r="L116" s="3" t="str">
        <f t="shared" si="7"/>
        <v>M 50-59</v>
      </c>
      <c r="M116" s="5">
        <v>46.1</v>
      </c>
      <c r="N116" s="6">
        <v>114</v>
      </c>
      <c r="O116" s="3">
        <v>14</v>
      </c>
    </row>
    <row r="117" spans="1:15" ht="12.75">
      <c r="A117" s="17">
        <v>115</v>
      </c>
      <c r="B117" s="3">
        <v>77</v>
      </c>
      <c r="C117" t="s">
        <v>123</v>
      </c>
      <c r="D117" t="s">
        <v>22</v>
      </c>
      <c r="E117" s="13">
        <v>27293</v>
      </c>
      <c r="F117" s="12">
        <v>74</v>
      </c>
      <c r="J117" t="s">
        <v>269</v>
      </c>
      <c r="K117" s="1">
        <f t="shared" si="6"/>
        <v>38</v>
      </c>
      <c r="L117" s="3" t="str">
        <f t="shared" si="7"/>
        <v>M 30-39</v>
      </c>
      <c r="M117" s="5">
        <v>46.215</v>
      </c>
      <c r="N117" s="6">
        <v>115</v>
      </c>
      <c r="O117" s="3">
        <v>27</v>
      </c>
    </row>
    <row r="118" spans="1:15" ht="12.75">
      <c r="A118" s="17">
        <v>116</v>
      </c>
      <c r="B118" s="14">
        <v>169</v>
      </c>
      <c r="C118" s="11" t="s">
        <v>232</v>
      </c>
      <c r="D118" s="11" t="s">
        <v>22</v>
      </c>
      <c r="E118" s="13">
        <v>21910</v>
      </c>
      <c r="F118" s="12">
        <v>59</v>
      </c>
      <c r="J118" t="s">
        <v>269</v>
      </c>
      <c r="K118" s="1">
        <f t="shared" si="6"/>
        <v>53</v>
      </c>
      <c r="L118" s="3" t="str">
        <f t="shared" si="7"/>
        <v>M 50-59</v>
      </c>
      <c r="M118" s="5">
        <v>46.26</v>
      </c>
      <c r="N118" s="6">
        <v>116</v>
      </c>
      <c r="O118" s="3">
        <v>15</v>
      </c>
    </row>
    <row r="119" spans="1:15" ht="12.75">
      <c r="A119" s="17">
        <v>117</v>
      </c>
      <c r="B119" s="3">
        <v>23</v>
      </c>
      <c r="C119" t="s">
        <v>50</v>
      </c>
      <c r="D119" t="s">
        <v>22</v>
      </c>
      <c r="E119" s="13">
        <v>30947</v>
      </c>
      <c r="F119" s="12">
        <v>84</v>
      </c>
      <c r="J119" t="s">
        <v>269</v>
      </c>
      <c r="K119" s="1">
        <f t="shared" si="6"/>
        <v>28</v>
      </c>
      <c r="L119" s="3" t="str">
        <f t="shared" si="7"/>
        <v>M 16-29</v>
      </c>
      <c r="M119" s="5">
        <v>46.31</v>
      </c>
      <c r="N119" s="6">
        <v>117</v>
      </c>
      <c r="O119" s="3">
        <v>31</v>
      </c>
    </row>
    <row r="120" spans="1:15" ht="12.75">
      <c r="A120" s="17">
        <v>118</v>
      </c>
      <c r="B120" s="3">
        <v>48</v>
      </c>
      <c r="C120" t="s">
        <v>82</v>
      </c>
      <c r="D120" t="s">
        <v>83</v>
      </c>
      <c r="E120" s="13">
        <v>24802</v>
      </c>
      <c r="F120" s="12">
        <v>67</v>
      </c>
      <c r="J120" t="s">
        <v>269</v>
      </c>
      <c r="K120" s="1">
        <f t="shared" si="6"/>
        <v>45</v>
      </c>
      <c r="L120" s="3" t="str">
        <f t="shared" si="7"/>
        <v>M 40-49</v>
      </c>
      <c r="M120" s="5">
        <v>46.36</v>
      </c>
      <c r="N120" s="6">
        <v>118</v>
      </c>
      <c r="O120" s="3">
        <v>29</v>
      </c>
    </row>
    <row r="121" spans="1:15" ht="12.75">
      <c r="A121" s="17">
        <v>119</v>
      </c>
      <c r="B121" s="3">
        <v>53</v>
      </c>
      <c r="C121" t="s">
        <v>89</v>
      </c>
      <c r="D121" t="s">
        <v>88</v>
      </c>
      <c r="E121" s="13">
        <v>25673</v>
      </c>
      <c r="F121" s="12">
        <v>70</v>
      </c>
      <c r="J121" t="s">
        <v>269</v>
      </c>
      <c r="K121" s="1">
        <f t="shared" si="6"/>
        <v>42</v>
      </c>
      <c r="L121" s="3" t="str">
        <f t="shared" si="7"/>
        <v>M 40-49</v>
      </c>
      <c r="M121" s="5">
        <v>46.37</v>
      </c>
      <c r="N121" s="6">
        <v>119</v>
      </c>
      <c r="O121" s="3">
        <v>30</v>
      </c>
    </row>
    <row r="122" spans="1:15" ht="12.75">
      <c r="A122" s="17">
        <v>120</v>
      </c>
      <c r="B122" s="3">
        <v>140</v>
      </c>
      <c r="C122" t="s">
        <v>199</v>
      </c>
      <c r="D122" t="s">
        <v>113</v>
      </c>
      <c r="E122" s="13">
        <v>24511</v>
      </c>
      <c r="F122" s="12">
        <v>67</v>
      </c>
      <c r="J122" t="s">
        <v>269</v>
      </c>
      <c r="K122" s="1">
        <f t="shared" si="6"/>
        <v>45</v>
      </c>
      <c r="L122" s="3" t="str">
        <f t="shared" si="7"/>
        <v>M 40-49</v>
      </c>
      <c r="M122" s="5">
        <v>46.49</v>
      </c>
      <c r="N122" s="6">
        <v>120</v>
      </c>
      <c r="O122" s="3">
        <v>31</v>
      </c>
    </row>
    <row r="123" spans="1:15" ht="12.75">
      <c r="A123" s="17">
        <v>121</v>
      </c>
      <c r="B123" s="15">
        <v>31</v>
      </c>
      <c r="C123" t="s">
        <v>60</v>
      </c>
      <c r="D123" t="s">
        <v>37</v>
      </c>
      <c r="E123" s="13">
        <v>28351</v>
      </c>
      <c r="F123" s="12">
        <v>77</v>
      </c>
      <c r="J123" t="s">
        <v>270</v>
      </c>
      <c r="K123" s="1">
        <f t="shared" si="6"/>
        <v>35</v>
      </c>
      <c r="L123" s="3" t="str">
        <f t="shared" si="7"/>
        <v>K 30-45</v>
      </c>
      <c r="M123" s="5">
        <v>46.5</v>
      </c>
      <c r="N123" s="6">
        <v>121</v>
      </c>
      <c r="O123" s="3">
        <v>3</v>
      </c>
    </row>
    <row r="124" spans="1:15" ht="12.75">
      <c r="A124" s="17">
        <v>122</v>
      </c>
      <c r="B124" s="3">
        <v>29</v>
      </c>
      <c r="C124" t="s">
        <v>58</v>
      </c>
      <c r="D124" t="s">
        <v>22</v>
      </c>
      <c r="E124" s="13">
        <v>28209</v>
      </c>
      <c r="F124" s="12">
        <v>77</v>
      </c>
      <c r="J124" t="s">
        <v>269</v>
      </c>
      <c r="K124" s="1">
        <f t="shared" si="6"/>
        <v>35</v>
      </c>
      <c r="L124" s="3" t="str">
        <f t="shared" si="7"/>
        <v>M 30-39</v>
      </c>
      <c r="M124" s="5">
        <v>46.51</v>
      </c>
      <c r="N124" s="6">
        <v>122</v>
      </c>
      <c r="O124" s="3">
        <v>28</v>
      </c>
    </row>
    <row r="125" spans="1:15" ht="12.75">
      <c r="A125" s="17">
        <v>123</v>
      </c>
      <c r="B125" s="14">
        <v>174</v>
      </c>
      <c r="C125" s="11" t="s">
        <v>237</v>
      </c>
      <c r="D125" s="11" t="s">
        <v>22</v>
      </c>
      <c r="E125" s="13">
        <v>27124</v>
      </c>
      <c r="F125" s="12">
        <v>74</v>
      </c>
      <c r="J125" t="s">
        <v>269</v>
      </c>
      <c r="K125" s="1">
        <f t="shared" si="6"/>
        <v>38</v>
      </c>
      <c r="L125" s="3" t="str">
        <f t="shared" si="7"/>
        <v>M 30-39</v>
      </c>
      <c r="M125" s="5">
        <v>47.03</v>
      </c>
      <c r="N125" s="6">
        <v>123</v>
      </c>
      <c r="O125" s="3">
        <v>29</v>
      </c>
    </row>
    <row r="126" spans="1:15" ht="12.75">
      <c r="A126" s="17">
        <v>124</v>
      </c>
      <c r="B126" s="3">
        <v>120</v>
      </c>
      <c r="C126" t="s">
        <v>174</v>
      </c>
      <c r="D126" t="s">
        <v>22</v>
      </c>
      <c r="E126" s="13">
        <v>25297</v>
      </c>
      <c r="F126" s="12">
        <v>69</v>
      </c>
      <c r="J126" t="s">
        <v>269</v>
      </c>
      <c r="K126" s="1">
        <f t="shared" si="6"/>
        <v>43</v>
      </c>
      <c r="L126" s="3" t="str">
        <f t="shared" si="7"/>
        <v>M 40-49</v>
      </c>
      <c r="M126" s="5">
        <v>47.1</v>
      </c>
      <c r="N126" s="6">
        <v>124</v>
      </c>
      <c r="O126" s="3">
        <v>32</v>
      </c>
    </row>
    <row r="127" spans="1:15" ht="12.75">
      <c r="A127" s="17">
        <v>125</v>
      </c>
      <c r="B127" s="14">
        <v>198</v>
      </c>
      <c r="C127" s="11" t="s">
        <v>268</v>
      </c>
      <c r="D127" s="11" t="s">
        <v>22</v>
      </c>
      <c r="E127" s="13">
        <v>24394</v>
      </c>
      <c r="F127" s="12">
        <v>66</v>
      </c>
      <c r="J127" t="s">
        <v>269</v>
      </c>
      <c r="K127" s="1">
        <f t="shared" si="6"/>
        <v>46</v>
      </c>
      <c r="L127" s="3" t="str">
        <f t="shared" si="7"/>
        <v>M 40-49</v>
      </c>
      <c r="M127" s="5">
        <v>47.105</v>
      </c>
      <c r="N127" s="6">
        <v>125</v>
      </c>
      <c r="O127" s="3">
        <v>33</v>
      </c>
    </row>
    <row r="128" spans="1:15" ht="12.75">
      <c r="A128" s="17">
        <v>126</v>
      </c>
      <c r="B128" s="3">
        <v>89</v>
      </c>
      <c r="C128" t="s">
        <v>139</v>
      </c>
      <c r="D128" t="s">
        <v>26</v>
      </c>
      <c r="E128" s="13">
        <v>25586</v>
      </c>
      <c r="F128" s="12">
        <v>70</v>
      </c>
      <c r="J128" t="s">
        <v>269</v>
      </c>
      <c r="K128" s="1">
        <f t="shared" si="6"/>
        <v>42</v>
      </c>
      <c r="L128" s="3" t="str">
        <f t="shared" si="7"/>
        <v>M 40-49</v>
      </c>
      <c r="M128" s="5">
        <v>47.23</v>
      </c>
      <c r="N128" s="6">
        <v>126</v>
      </c>
      <c r="O128" s="3">
        <v>34</v>
      </c>
    </row>
    <row r="129" spans="1:15" ht="12.75">
      <c r="A129" s="17">
        <v>127</v>
      </c>
      <c r="B129" s="3">
        <v>96</v>
      </c>
      <c r="C129" t="s">
        <v>147</v>
      </c>
      <c r="D129" t="s">
        <v>22</v>
      </c>
      <c r="E129" s="13">
        <v>31238</v>
      </c>
      <c r="F129" s="12">
        <v>85</v>
      </c>
      <c r="J129" t="s">
        <v>269</v>
      </c>
      <c r="K129" s="1">
        <f t="shared" si="6"/>
        <v>27</v>
      </c>
      <c r="L129" s="3" t="str">
        <f t="shared" si="7"/>
        <v>M 16-29</v>
      </c>
      <c r="M129" s="5">
        <v>47.28</v>
      </c>
      <c r="N129" s="6">
        <v>127</v>
      </c>
      <c r="O129" s="3">
        <v>32</v>
      </c>
    </row>
    <row r="130" spans="1:15" ht="12.75">
      <c r="A130" s="17">
        <v>128</v>
      </c>
      <c r="B130" s="3">
        <v>123</v>
      </c>
      <c r="C130" t="s">
        <v>177</v>
      </c>
      <c r="D130" t="s">
        <v>22</v>
      </c>
      <c r="E130" s="13">
        <v>24085</v>
      </c>
      <c r="F130" s="12">
        <v>65</v>
      </c>
      <c r="J130" t="s">
        <v>270</v>
      </c>
      <c r="K130" s="1">
        <f t="shared" si="6"/>
        <v>47</v>
      </c>
      <c r="L130" s="3" t="str">
        <f t="shared" si="7"/>
        <v>K &gt;45</v>
      </c>
      <c r="M130" s="5">
        <v>47.36</v>
      </c>
      <c r="N130" s="6">
        <v>128</v>
      </c>
      <c r="O130" s="3">
        <v>2</v>
      </c>
    </row>
    <row r="131" spans="1:15" ht="12.75">
      <c r="A131" s="17">
        <v>129</v>
      </c>
      <c r="B131" s="3">
        <v>4</v>
      </c>
      <c r="C131" t="s">
        <v>21</v>
      </c>
      <c r="D131" t="s">
        <v>22</v>
      </c>
      <c r="E131" s="13">
        <v>20593</v>
      </c>
      <c r="F131" s="12">
        <v>56</v>
      </c>
      <c r="J131" t="s">
        <v>269</v>
      </c>
      <c r="K131" s="1">
        <f aca="true" t="shared" si="8" ref="K131:K162">112-F131</f>
        <v>56</v>
      </c>
      <c r="L131" s="3" t="str">
        <f aca="true" t="shared" si="9" ref="L131:L162">IF(J131="M",IF(K131&lt;=29,"M 16-29",IF(K131&lt;=39,"M 30-39",IF(K131&lt;=49,"M 40-49",IF(K131&lt;=59,"M 50-59",IF(K131&lt;=69,"M 60-69","M &gt;=70"))))),IF(J131="K",IF(K131&lt;=29,"K 16-29",IF(K131&lt;=45,"K 30-45","K &gt;45"))))</f>
        <v>M 50-59</v>
      </c>
      <c r="M131" s="5">
        <v>47.52</v>
      </c>
      <c r="N131" s="6">
        <v>129</v>
      </c>
      <c r="O131" s="3">
        <v>16</v>
      </c>
    </row>
    <row r="132" spans="1:15" ht="12.75">
      <c r="A132" s="17">
        <v>130</v>
      </c>
      <c r="B132" s="14">
        <v>170</v>
      </c>
      <c r="C132" s="11" t="s">
        <v>233</v>
      </c>
      <c r="D132" s="11" t="s">
        <v>26</v>
      </c>
      <c r="E132" s="13">
        <v>24982</v>
      </c>
      <c r="F132" s="12">
        <v>68</v>
      </c>
      <c r="J132" t="s">
        <v>269</v>
      </c>
      <c r="K132" s="1">
        <f t="shared" si="8"/>
        <v>44</v>
      </c>
      <c r="L132" s="3" t="str">
        <f t="shared" si="9"/>
        <v>M 40-49</v>
      </c>
      <c r="M132" s="5">
        <v>47.55</v>
      </c>
      <c r="N132" s="6">
        <v>130</v>
      </c>
      <c r="O132" s="3">
        <v>35</v>
      </c>
    </row>
    <row r="133" spans="1:15" ht="12.75">
      <c r="A133" s="17">
        <v>131</v>
      </c>
      <c r="B133" s="3">
        <v>149</v>
      </c>
      <c r="C133" t="s">
        <v>209</v>
      </c>
      <c r="D133" t="s">
        <v>113</v>
      </c>
      <c r="E133" s="13">
        <v>24686</v>
      </c>
      <c r="F133" s="12">
        <v>67</v>
      </c>
      <c r="J133" t="s">
        <v>269</v>
      </c>
      <c r="K133" s="1">
        <f t="shared" si="8"/>
        <v>45</v>
      </c>
      <c r="L133" s="3" t="str">
        <f t="shared" si="9"/>
        <v>M 40-49</v>
      </c>
      <c r="M133" s="5">
        <v>48.04</v>
      </c>
      <c r="N133" s="6">
        <v>131</v>
      </c>
      <c r="O133" s="3">
        <v>36</v>
      </c>
    </row>
    <row r="134" spans="1:15" ht="12.75">
      <c r="A134" s="17">
        <v>132</v>
      </c>
      <c r="B134" s="3">
        <v>79</v>
      </c>
      <c r="C134" t="s">
        <v>125</v>
      </c>
      <c r="D134" t="s">
        <v>126</v>
      </c>
      <c r="E134" s="13">
        <v>23554</v>
      </c>
      <c r="F134" s="12">
        <v>64</v>
      </c>
      <c r="J134" t="s">
        <v>269</v>
      </c>
      <c r="K134" s="1">
        <f t="shared" si="8"/>
        <v>48</v>
      </c>
      <c r="L134" s="3" t="str">
        <f t="shared" si="9"/>
        <v>M 40-49</v>
      </c>
      <c r="M134" s="5">
        <v>48.1</v>
      </c>
      <c r="N134" s="6">
        <v>132</v>
      </c>
      <c r="O134" s="3">
        <v>37</v>
      </c>
    </row>
    <row r="135" spans="1:15" ht="12.75">
      <c r="A135" s="17">
        <v>133</v>
      </c>
      <c r="B135" s="3">
        <v>44</v>
      </c>
      <c r="C135" t="s">
        <v>78</v>
      </c>
      <c r="D135" t="s">
        <v>32</v>
      </c>
      <c r="E135" s="13">
        <v>18710</v>
      </c>
      <c r="F135" s="12">
        <v>51</v>
      </c>
      <c r="J135" t="s">
        <v>269</v>
      </c>
      <c r="K135" s="1">
        <f t="shared" si="8"/>
        <v>61</v>
      </c>
      <c r="L135" s="3" t="str">
        <f t="shared" si="9"/>
        <v>M 60-69</v>
      </c>
      <c r="M135" s="5">
        <v>48.12</v>
      </c>
      <c r="N135" s="6">
        <v>133</v>
      </c>
      <c r="O135" s="3">
        <v>6</v>
      </c>
    </row>
    <row r="136" spans="1:15" ht="12.75">
      <c r="A136" s="17">
        <v>134</v>
      </c>
      <c r="B136" s="3">
        <v>27</v>
      </c>
      <c r="C136" t="s">
        <v>55</v>
      </c>
      <c r="D136" t="s">
        <v>22</v>
      </c>
      <c r="E136" s="13">
        <v>24359</v>
      </c>
      <c r="F136" s="12">
        <v>66</v>
      </c>
      <c r="J136" t="s">
        <v>269</v>
      </c>
      <c r="K136" s="1">
        <f t="shared" si="8"/>
        <v>46</v>
      </c>
      <c r="L136" s="3" t="str">
        <f t="shared" si="9"/>
        <v>M 40-49</v>
      </c>
      <c r="M136" s="5">
        <v>48.14</v>
      </c>
      <c r="N136" s="6">
        <v>134</v>
      </c>
      <c r="O136" s="3">
        <v>38</v>
      </c>
    </row>
    <row r="137" spans="1:15" ht="12.75">
      <c r="A137" s="17">
        <v>135</v>
      </c>
      <c r="B137" s="14">
        <v>171</v>
      </c>
      <c r="C137" s="11" t="s">
        <v>234</v>
      </c>
      <c r="D137" s="11" t="s">
        <v>22</v>
      </c>
      <c r="E137" s="13">
        <v>27447</v>
      </c>
      <c r="F137" s="12">
        <v>75</v>
      </c>
      <c r="J137" t="s">
        <v>269</v>
      </c>
      <c r="K137" s="1">
        <f t="shared" si="8"/>
        <v>37</v>
      </c>
      <c r="L137" s="3" t="str">
        <f t="shared" si="9"/>
        <v>M 30-39</v>
      </c>
      <c r="M137" s="5">
        <v>48.18</v>
      </c>
      <c r="N137" s="6">
        <v>135</v>
      </c>
      <c r="O137" s="3">
        <v>30</v>
      </c>
    </row>
    <row r="138" spans="1:15" ht="12.75">
      <c r="A138" s="17">
        <v>136</v>
      </c>
      <c r="B138" s="3">
        <v>154</v>
      </c>
      <c r="C138" s="10" t="s">
        <v>216</v>
      </c>
      <c r="D138" s="10" t="s">
        <v>215</v>
      </c>
      <c r="E138" s="13">
        <v>28588</v>
      </c>
      <c r="F138" s="12">
        <v>78</v>
      </c>
      <c r="J138" t="s">
        <v>269</v>
      </c>
      <c r="K138" s="1">
        <f t="shared" si="8"/>
        <v>34</v>
      </c>
      <c r="L138" s="3" t="str">
        <f t="shared" si="9"/>
        <v>M 30-39</v>
      </c>
      <c r="M138" s="5">
        <v>48.2</v>
      </c>
      <c r="N138" s="6">
        <v>136</v>
      </c>
      <c r="O138" s="3">
        <v>31</v>
      </c>
    </row>
    <row r="139" spans="1:15" ht="12.75">
      <c r="A139" s="17">
        <v>137</v>
      </c>
      <c r="B139" s="3">
        <v>130</v>
      </c>
      <c r="C139" t="s">
        <v>188</v>
      </c>
      <c r="D139" t="s">
        <v>22</v>
      </c>
      <c r="E139" s="13">
        <v>26407</v>
      </c>
      <c r="F139" s="12">
        <v>72</v>
      </c>
      <c r="J139" t="s">
        <v>269</v>
      </c>
      <c r="K139" s="1">
        <f t="shared" si="8"/>
        <v>40</v>
      </c>
      <c r="L139" s="3" t="str">
        <f t="shared" si="9"/>
        <v>M 40-49</v>
      </c>
      <c r="M139" s="5">
        <v>48.21</v>
      </c>
      <c r="N139" s="6">
        <v>137</v>
      </c>
      <c r="O139" s="3">
        <v>39</v>
      </c>
    </row>
    <row r="140" spans="1:15" ht="12.75">
      <c r="A140" s="17">
        <v>138</v>
      </c>
      <c r="B140" s="3">
        <v>100</v>
      </c>
      <c r="C140" t="s">
        <v>153</v>
      </c>
      <c r="D140" t="s">
        <v>26</v>
      </c>
      <c r="E140" s="13">
        <v>23448</v>
      </c>
      <c r="F140" s="12">
        <v>64</v>
      </c>
      <c r="J140" t="s">
        <v>269</v>
      </c>
      <c r="K140" s="1">
        <f t="shared" si="8"/>
        <v>48</v>
      </c>
      <c r="L140" s="3" t="str">
        <f t="shared" si="9"/>
        <v>M 40-49</v>
      </c>
      <c r="M140" s="5">
        <v>48.23</v>
      </c>
      <c r="N140" s="6">
        <v>138</v>
      </c>
      <c r="O140" s="3">
        <v>40</v>
      </c>
    </row>
    <row r="141" spans="1:15" ht="12.75">
      <c r="A141" s="17">
        <v>139</v>
      </c>
      <c r="B141" s="3">
        <v>99</v>
      </c>
      <c r="C141" t="s">
        <v>152</v>
      </c>
      <c r="D141" t="s">
        <v>26</v>
      </c>
      <c r="E141" s="13">
        <v>27358</v>
      </c>
      <c r="F141" s="12">
        <v>74</v>
      </c>
      <c r="J141" t="s">
        <v>269</v>
      </c>
      <c r="K141" s="1">
        <f t="shared" si="8"/>
        <v>38</v>
      </c>
      <c r="L141" s="3" t="str">
        <f t="shared" si="9"/>
        <v>M 30-39</v>
      </c>
      <c r="M141" s="5">
        <v>48.33</v>
      </c>
      <c r="N141" s="6">
        <v>139</v>
      </c>
      <c r="O141" s="3">
        <v>32</v>
      </c>
    </row>
    <row r="142" spans="1:15" ht="12.75">
      <c r="A142" s="17">
        <v>140</v>
      </c>
      <c r="B142" s="3">
        <v>146</v>
      </c>
      <c r="C142" t="s">
        <v>205</v>
      </c>
      <c r="D142" t="s">
        <v>204</v>
      </c>
      <c r="E142" s="13">
        <v>21301</v>
      </c>
      <c r="F142" s="12">
        <v>58</v>
      </c>
      <c r="J142" t="s">
        <v>269</v>
      </c>
      <c r="K142" s="1">
        <f t="shared" si="8"/>
        <v>54</v>
      </c>
      <c r="L142" s="3" t="str">
        <f t="shared" si="9"/>
        <v>M 50-59</v>
      </c>
      <c r="M142" s="5">
        <v>48.36</v>
      </c>
      <c r="N142" s="6">
        <v>140</v>
      </c>
      <c r="O142" s="3">
        <v>17</v>
      </c>
    </row>
    <row r="143" spans="1:15" ht="12.75">
      <c r="A143" s="17">
        <v>141</v>
      </c>
      <c r="B143" s="15">
        <v>11</v>
      </c>
      <c r="C143" t="s">
        <v>33</v>
      </c>
      <c r="D143" t="s">
        <v>34</v>
      </c>
      <c r="E143" s="13">
        <v>24180</v>
      </c>
      <c r="F143" s="12">
        <v>66</v>
      </c>
      <c r="J143" t="s">
        <v>269</v>
      </c>
      <c r="K143" s="1">
        <f t="shared" si="8"/>
        <v>46</v>
      </c>
      <c r="L143" s="3" t="str">
        <f t="shared" si="9"/>
        <v>M 40-49</v>
      </c>
      <c r="M143" s="5">
        <v>48.37</v>
      </c>
      <c r="N143" s="6">
        <v>141</v>
      </c>
      <c r="O143" s="3">
        <v>41</v>
      </c>
    </row>
    <row r="144" spans="1:15" ht="12.75">
      <c r="A144" s="17">
        <v>142</v>
      </c>
      <c r="B144" s="3">
        <v>61</v>
      </c>
      <c r="C144" t="s">
        <v>100</v>
      </c>
      <c r="D144" t="s">
        <v>22</v>
      </c>
      <c r="E144" s="13">
        <v>18394</v>
      </c>
      <c r="F144" s="12">
        <v>50</v>
      </c>
      <c r="J144" t="s">
        <v>269</v>
      </c>
      <c r="K144" s="1">
        <f t="shared" si="8"/>
        <v>62</v>
      </c>
      <c r="L144" s="3" t="str">
        <f t="shared" si="9"/>
        <v>M 60-69</v>
      </c>
      <c r="M144" s="5">
        <v>48.43</v>
      </c>
      <c r="N144" s="6">
        <v>142</v>
      </c>
      <c r="O144" s="3">
        <v>7</v>
      </c>
    </row>
    <row r="145" spans="1:15" ht="12.75">
      <c r="A145" s="17">
        <v>143</v>
      </c>
      <c r="B145" s="3">
        <v>127</v>
      </c>
      <c r="C145" t="s">
        <v>182</v>
      </c>
      <c r="D145" t="s">
        <v>183</v>
      </c>
      <c r="E145" s="13" t="s">
        <v>184</v>
      </c>
      <c r="F145" s="12">
        <v>58</v>
      </c>
      <c r="J145" t="s">
        <v>270</v>
      </c>
      <c r="K145" s="1">
        <f t="shared" si="8"/>
        <v>54</v>
      </c>
      <c r="L145" s="3" t="str">
        <f t="shared" si="9"/>
        <v>K &gt;45</v>
      </c>
      <c r="M145" s="5">
        <v>48.56</v>
      </c>
      <c r="N145" s="6">
        <v>143</v>
      </c>
      <c r="O145" s="3">
        <v>3</v>
      </c>
    </row>
    <row r="146" spans="1:15" ht="12.75">
      <c r="A146" s="17">
        <v>144</v>
      </c>
      <c r="B146" s="3">
        <v>70</v>
      </c>
      <c r="C146" t="s">
        <v>112</v>
      </c>
      <c r="D146" t="s">
        <v>113</v>
      </c>
      <c r="E146" s="13">
        <v>23184</v>
      </c>
      <c r="F146" s="12">
        <v>63</v>
      </c>
      <c r="J146" t="s">
        <v>269</v>
      </c>
      <c r="K146" s="1">
        <f t="shared" si="8"/>
        <v>49</v>
      </c>
      <c r="L146" s="3" t="str">
        <f t="shared" si="9"/>
        <v>M 40-49</v>
      </c>
      <c r="M146" s="5">
        <v>49.11</v>
      </c>
      <c r="N146" s="6">
        <v>144</v>
      </c>
      <c r="O146" s="3">
        <v>42</v>
      </c>
    </row>
    <row r="147" spans="1:15" ht="12.75">
      <c r="A147" s="17">
        <v>145</v>
      </c>
      <c r="B147" s="3">
        <v>45</v>
      </c>
      <c r="C147" t="s">
        <v>79</v>
      </c>
      <c r="D147" t="s">
        <v>22</v>
      </c>
      <c r="E147" s="13">
        <v>26549</v>
      </c>
      <c r="F147" s="12">
        <v>72</v>
      </c>
      <c r="J147" t="s">
        <v>269</v>
      </c>
      <c r="K147" s="1">
        <f t="shared" si="8"/>
        <v>40</v>
      </c>
      <c r="L147" s="3" t="str">
        <f t="shared" si="9"/>
        <v>M 40-49</v>
      </c>
      <c r="M147" s="5">
        <v>49.13</v>
      </c>
      <c r="N147" s="6">
        <v>145</v>
      </c>
      <c r="O147" s="3">
        <v>43</v>
      </c>
    </row>
    <row r="148" spans="1:15" ht="12.75">
      <c r="A148" s="17">
        <v>146</v>
      </c>
      <c r="B148" s="14">
        <v>178</v>
      </c>
      <c r="C148" s="11" t="s">
        <v>241</v>
      </c>
      <c r="D148" s="11" t="s">
        <v>22</v>
      </c>
      <c r="E148" s="13">
        <v>31304</v>
      </c>
      <c r="F148" s="12">
        <v>85</v>
      </c>
      <c r="J148" t="s">
        <v>270</v>
      </c>
      <c r="K148" s="1">
        <f t="shared" si="8"/>
        <v>27</v>
      </c>
      <c r="L148" s="3" t="str">
        <f t="shared" si="9"/>
        <v>K 16-29</v>
      </c>
      <c r="M148" s="5">
        <v>49.3</v>
      </c>
      <c r="N148" s="6">
        <v>146</v>
      </c>
      <c r="O148" s="3">
        <v>3</v>
      </c>
    </row>
    <row r="149" spans="1:15" ht="12.75">
      <c r="A149" s="17">
        <v>147</v>
      </c>
      <c r="B149" s="14">
        <v>165</v>
      </c>
      <c r="C149" s="11" t="s">
        <v>227</v>
      </c>
      <c r="D149" s="11" t="s">
        <v>113</v>
      </c>
      <c r="E149" s="13">
        <v>30194</v>
      </c>
      <c r="F149" s="12">
        <v>82</v>
      </c>
      <c r="J149" t="s">
        <v>270</v>
      </c>
      <c r="K149" s="1">
        <f t="shared" si="8"/>
        <v>30</v>
      </c>
      <c r="L149" s="3" t="str">
        <f t="shared" si="9"/>
        <v>K 30-45</v>
      </c>
      <c r="M149" s="5">
        <v>49.33</v>
      </c>
      <c r="N149" s="6">
        <v>147</v>
      </c>
      <c r="O149" s="3">
        <v>4</v>
      </c>
    </row>
    <row r="150" spans="1:15" ht="12.75">
      <c r="A150" s="17">
        <v>148</v>
      </c>
      <c r="B150" s="3">
        <v>133</v>
      </c>
      <c r="C150" t="s">
        <v>191</v>
      </c>
      <c r="D150" t="s">
        <v>113</v>
      </c>
      <c r="E150" s="13">
        <v>27121</v>
      </c>
      <c r="F150" s="12">
        <v>74</v>
      </c>
      <c r="J150" t="s">
        <v>270</v>
      </c>
      <c r="K150" s="1">
        <f t="shared" si="8"/>
        <v>38</v>
      </c>
      <c r="L150" s="3" t="str">
        <f t="shared" si="9"/>
        <v>K 30-45</v>
      </c>
      <c r="M150" s="5">
        <v>49.37</v>
      </c>
      <c r="N150" s="6">
        <v>148</v>
      </c>
      <c r="O150" s="3">
        <v>5</v>
      </c>
    </row>
    <row r="151" spans="1:15" ht="12.75">
      <c r="A151" s="17">
        <v>149</v>
      </c>
      <c r="B151" s="3">
        <v>145</v>
      </c>
      <c r="C151" t="s">
        <v>203</v>
      </c>
      <c r="D151" t="s">
        <v>204</v>
      </c>
      <c r="E151" s="13">
        <v>26598</v>
      </c>
      <c r="F151" s="12">
        <v>72</v>
      </c>
      <c r="J151" t="s">
        <v>269</v>
      </c>
      <c r="K151" s="1">
        <f t="shared" si="8"/>
        <v>40</v>
      </c>
      <c r="L151" s="3" t="str">
        <f t="shared" si="9"/>
        <v>M 40-49</v>
      </c>
      <c r="M151" s="5">
        <v>49.49</v>
      </c>
      <c r="N151" s="6">
        <v>149</v>
      </c>
      <c r="O151" s="3">
        <v>44</v>
      </c>
    </row>
    <row r="152" spans="1:15" ht="12.75">
      <c r="A152" s="17">
        <v>150</v>
      </c>
      <c r="B152" s="3">
        <v>21</v>
      </c>
      <c r="C152" t="s">
        <v>46</v>
      </c>
      <c r="D152" t="s">
        <v>47</v>
      </c>
      <c r="E152" s="13">
        <v>24468</v>
      </c>
      <c r="F152" s="12">
        <v>66</v>
      </c>
      <c r="J152" t="s">
        <v>270</v>
      </c>
      <c r="K152" s="1">
        <f t="shared" si="8"/>
        <v>46</v>
      </c>
      <c r="L152" s="3" t="str">
        <f t="shared" si="9"/>
        <v>K &gt;45</v>
      </c>
      <c r="M152" s="5">
        <v>50.2</v>
      </c>
      <c r="N152" s="6">
        <v>150</v>
      </c>
      <c r="O152" s="3">
        <v>4</v>
      </c>
    </row>
    <row r="153" spans="1:15" ht="12.75">
      <c r="A153" s="17">
        <v>151</v>
      </c>
      <c r="B153" s="3">
        <v>25</v>
      </c>
      <c r="C153" t="s">
        <v>52</v>
      </c>
      <c r="D153" t="s">
        <v>53</v>
      </c>
      <c r="E153" s="13">
        <v>21318</v>
      </c>
      <c r="F153" s="12">
        <v>58</v>
      </c>
      <c r="J153" t="s">
        <v>269</v>
      </c>
      <c r="K153" s="1">
        <f t="shared" si="8"/>
        <v>54</v>
      </c>
      <c r="L153" s="3" t="str">
        <f t="shared" si="9"/>
        <v>M 50-59</v>
      </c>
      <c r="M153" s="5">
        <v>50.24</v>
      </c>
      <c r="N153" s="6">
        <v>151</v>
      </c>
      <c r="O153" s="3">
        <v>18</v>
      </c>
    </row>
    <row r="154" spans="1:15" ht="12.75">
      <c r="A154" s="17">
        <v>152</v>
      </c>
      <c r="B154" s="14">
        <v>185</v>
      </c>
      <c r="C154" s="11" t="s">
        <v>251</v>
      </c>
      <c r="D154" s="11" t="s">
        <v>22</v>
      </c>
      <c r="E154" s="13">
        <v>31602</v>
      </c>
      <c r="F154" s="12">
        <v>86</v>
      </c>
      <c r="J154" t="s">
        <v>269</v>
      </c>
      <c r="K154" s="1">
        <f t="shared" si="8"/>
        <v>26</v>
      </c>
      <c r="L154" s="3" t="str">
        <f t="shared" si="9"/>
        <v>M 16-29</v>
      </c>
      <c r="M154" s="5">
        <v>50.3</v>
      </c>
      <c r="N154" s="6">
        <v>152</v>
      </c>
      <c r="O154" s="3">
        <v>33</v>
      </c>
    </row>
    <row r="155" spans="1:15" ht="12.75">
      <c r="A155" s="17">
        <v>153</v>
      </c>
      <c r="B155" s="3">
        <v>40</v>
      </c>
      <c r="C155" t="s">
        <v>72</v>
      </c>
      <c r="D155" t="s">
        <v>73</v>
      </c>
      <c r="E155" s="13">
        <v>19029</v>
      </c>
      <c r="F155" s="12">
        <v>52</v>
      </c>
      <c r="J155" t="s">
        <v>270</v>
      </c>
      <c r="K155" s="1">
        <f t="shared" si="8"/>
        <v>60</v>
      </c>
      <c r="L155" s="3" t="str">
        <f t="shared" si="9"/>
        <v>K &gt;45</v>
      </c>
      <c r="M155" s="5">
        <v>50.38</v>
      </c>
      <c r="N155" s="6">
        <v>153</v>
      </c>
      <c r="O155" s="3">
        <v>5</v>
      </c>
    </row>
    <row r="156" spans="1:15" ht="12.75">
      <c r="A156" s="17">
        <v>154</v>
      </c>
      <c r="B156" s="14">
        <v>197</v>
      </c>
      <c r="C156" s="11" t="s">
        <v>266</v>
      </c>
      <c r="D156" s="11" t="s">
        <v>267</v>
      </c>
      <c r="E156" s="13">
        <v>23759</v>
      </c>
      <c r="F156" s="12">
        <v>65</v>
      </c>
      <c r="J156" t="s">
        <v>269</v>
      </c>
      <c r="K156" s="1">
        <f t="shared" si="8"/>
        <v>47</v>
      </c>
      <c r="L156" s="3" t="str">
        <f t="shared" si="9"/>
        <v>M 40-49</v>
      </c>
      <c r="M156" s="5">
        <v>50.43</v>
      </c>
      <c r="N156" s="6">
        <v>154</v>
      </c>
      <c r="O156" s="3">
        <v>45</v>
      </c>
    </row>
    <row r="157" spans="1:15" ht="12.75">
      <c r="A157" s="17">
        <v>155</v>
      </c>
      <c r="B157" s="3">
        <v>12</v>
      </c>
      <c r="C157" t="s">
        <v>35</v>
      </c>
      <c r="D157" t="s">
        <v>22</v>
      </c>
      <c r="E157" s="13">
        <v>37178</v>
      </c>
      <c r="F157" s="12">
        <v>101</v>
      </c>
      <c r="J157" t="s">
        <v>269</v>
      </c>
      <c r="K157" s="1">
        <f t="shared" si="8"/>
        <v>11</v>
      </c>
      <c r="L157" s="3" t="str">
        <f t="shared" si="9"/>
        <v>M 16-29</v>
      </c>
      <c r="M157" s="5">
        <v>50.44</v>
      </c>
      <c r="N157" s="6">
        <v>155</v>
      </c>
      <c r="O157" s="3">
        <v>34</v>
      </c>
    </row>
    <row r="158" spans="1:15" ht="12.75">
      <c r="A158" s="17">
        <v>156</v>
      </c>
      <c r="B158" s="3">
        <v>129</v>
      </c>
      <c r="C158" t="s">
        <v>187</v>
      </c>
      <c r="D158" t="s">
        <v>22</v>
      </c>
      <c r="E158" s="13">
        <v>26665</v>
      </c>
      <c r="F158" s="12">
        <v>73</v>
      </c>
      <c r="J158" t="s">
        <v>269</v>
      </c>
      <c r="K158" s="1">
        <f t="shared" si="8"/>
        <v>39</v>
      </c>
      <c r="L158" s="3" t="str">
        <f t="shared" si="9"/>
        <v>M 30-39</v>
      </c>
      <c r="M158" s="5">
        <v>50.45</v>
      </c>
      <c r="N158" s="6">
        <v>156</v>
      </c>
      <c r="O158" s="3">
        <v>33</v>
      </c>
    </row>
    <row r="159" spans="1:15" ht="12.75">
      <c r="A159" s="17">
        <v>157</v>
      </c>
      <c r="B159" s="3">
        <v>152</v>
      </c>
      <c r="C159" t="s">
        <v>212</v>
      </c>
      <c r="D159" t="s">
        <v>213</v>
      </c>
      <c r="E159" s="13">
        <v>33663</v>
      </c>
      <c r="F159" s="12">
        <v>92</v>
      </c>
      <c r="J159" t="s">
        <v>269</v>
      </c>
      <c r="K159" s="1">
        <f t="shared" si="8"/>
        <v>20</v>
      </c>
      <c r="L159" s="3" t="str">
        <f t="shared" si="9"/>
        <v>M 16-29</v>
      </c>
      <c r="M159" s="5">
        <v>51.08</v>
      </c>
      <c r="N159" s="6">
        <v>157</v>
      </c>
      <c r="O159" s="3">
        <v>35</v>
      </c>
    </row>
    <row r="160" spans="1:15" ht="12.75">
      <c r="A160" s="17">
        <v>158</v>
      </c>
      <c r="B160" s="3">
        <v>142</v>
      </c>
      <c r="C160" t="s">
        <v>200</v>
      </c>
      <c r="D160" t="s">
        <v>113</v>
      </c>
      <c r="E160" s="13">
        <v>16891</v>
      </c>
      <c r="F160" s="12">
        <v>46</v>
      </c>
      <c r="J160" t="s">
        <v>269</v>
      </c>
      <c r="K160" s="1">
        <f t="shared" si="8"/>
        <v>66</v>
      </c>
      <c r="L160" s="3" t="str">
        <f t="shared" si="9"/>
        <v>M 60-69</v>
      </c>
      <c r="M160" s="5">
        <v>51.16</v>
      </c>
      <c r="N160" s="6">
        <v>158</v>
      </c>
      <c r="O160" s="3">
        <v>8</v>
      </c>
    </row>
    <row r="161" spans="1:15" ht="12.75">
      <c r="A161" s="17">
        <v>159</v>
      </c>
      <c r="B161" s="3">
        <v>118</v>
      </c>
      <c r="C161" t="s">
        <v>172</v>
      </c>
      <c r="D161" t="s">
        <v>37</v>
      </c>
      <c r="E161" s="13">
        <v>24385</v>
      </c>
      <c r="F161" s="12">
        <v>66</v>
      </c>
      <c r="J161" t="s">
        <v>269</v>
      </c>
      <c r="K161" s="1">
        <f t="shared" si="8"/>
        <v>46</v>
      </c>
      <c r="L161" s="3" t="str">
        <f t="shared" si="9"/>
        <v>M 40-49</v>
      </c>
      <c r="M161" s="5">
        <v>51.31</v>
      </c>
      <c r="N161" s="6">
        <v>159</v>
      </c>
      <c r="O161" s="3">
        <v>46</v>
      </c>
    </row>
    <row r="162" spans="1:15" ht="12.75">
      <c r="A162" s="17">
        <v>160</v>
      </c>
      <c r="B162" s="3">
        <v>97</v>
      </c>
      <c r="C162" t="s">
        <v>148</v>
      </c>
      <c r="D162" t="s">
        <v>149</v>
      </c>
      <c r="E162" s="13">
        <v>34815</v>
      </c>
      <c r="F162" s="12">
        <v>95</v>
      </c>
      <c r="J162" t="s">
        <v>269</v>
      </c>
      <c r="K162" s="1">
        <f t="shared" si="8"/>
        <v>17</v>
      </c>
      <c r="L162" s="3" t="str">
        <f t="shared" si="9"/>
        <v>M 16-29</v>
      </c>
      <c r="M162" s="5">
        <v>51.47</v>
      </c>
      <c r="N162" s="6">
        <v>160</v>
      </c>
      <c r="O162" s="3">
        <v>36</v>
      </c>
    </row>
    <row r="163" spans="1:15" ht="12.75">
      <c r="A163" s="17">
        <v>161</v>
      </c>
      <c r="B163" s="14">
        <v>193</v>
      </c>
      <c r="C163" s="11" t="s">
        <v>261</v>
      </c>
      <c r="D163" s="11" t="s">
        <v>22</v>
      </c>
      <c r="E163" s="13">
        <v>25344</v>
      </c>
      <c r="F163" s="12">
        <v>69</v>
      </c>
      <c r="J163" t="s">
        <v>269</v>
      </c>
      <c r="K163" s="1">
        <f aca="true" t="shared" si="10" ref="K163:K194">112-F163</f>
        <v>43</v>
      </c>
      <c r="L163" s="3" t="str">
        <f aca="true" t="shared" si="11" ref="L163:L194">IF(J163="M",IF(K163&lt;=29,"M 16-29",IF(K163&lt;=39,"M 30-39",IF(K163&lt;=49,"M 40-49",IF(K163&lt;=59,"M 50-59",IF(K163&lt;=69,"M 60-69","M &gt;=70"))))),IF(J163="K",IF(K163&lt;=29,"K 16-29",IF(K163&lt;=45,"K 30-45","K &gt;45"))))</f>
        <v>M 40-49</v>
      </c>
      <c r="M163" s="5">
        <v>51.54</v>
      </c>
      <c r="N163" s="6">
        <v>161</v>
      </c>
      <c r="O163" s="3">
        <v>47</v>
      </c>
    </row>
    <row r="164" spans="1:15" ht="12.75">
      <c r="A164" s="17">
        <v>162</v>
      </c>
      <c r="B164" s="3">
        <v>18</v>
      </c>
      <c r="C164" t="s">
        <v>42</v>
      </c>
      <c r="D164" t="s">
        <v>32</v>
      </c>
      <c r="E164" s="13">
        <v>27172</v>
      </c>
      <c r="F164" s="12">
        <v>74</v>
      </c>
      <c r="J164" t="s">
        <v>270</v>
      </c>
      <c r="K164" s="1">
        <f t="shared" si="10"/>
        <v>38</v>
      </c>
      <c r="L164" s="3" t="str">
        <f t="shared" si="11"/>
        <v>K 30-45</v>
      </c>
      <c r="M164" s="5">
        <v>51.55</v>
      </c>
      <c r="N164" s="6">
        <v>162</v>
      </c>
      <c r="O164" s="3">
        <v>6</v>
      </c>
    </row>
    <row r="165" spans="1:15" ht="12.75">
      <c r="A165" s="17">
        <v>163</v>
      </c>
      <c r="B165" s="14">
        <v>184</v>
      </c>
      <c r="C165" s="11" t="s">
        <v>249</v>
      </c>
      <c r="D165" s="11" t="s">
        <v>250</v>
      </c>
      <c r="E165" s="13">
        <v>25681</v>
      </c>
      <c r="F165" s="12">
        <v>70</v>
      </c>
      <c r="J165" t="s">
        <v>270</v>
      </c>
      <c r="K165" s="1">
        <f t="shared" si="10"/>
        <v>42</v>
      </c>
      <c r="L165" s="3" t="str">
        <f t="shared" si="11"/>
        <v>K 30-45</v>
      </c>
      <c r="M165" s="5">
        <v>52.05</v>
      </c>
      <c r="N165" s="6">
        <v>163</v>
      </c>
      <c r="O165" s="3">
        <v>7</v>
      </c>
    </row>
    <row r="166" spans="1:15" ht="12.75">
      <c r="A166" s="17">
        <v>164</v>
      </c>
      <c r="B166" s="3">
        <v>83</v>
      </c>
      <c r="C166" t="s">
        <v>131</v>
      </c>
      <c r="D166" t="s">
        <v>132</v>
      </c>
      <c r="E166" s="13">
        <v>22564</v>
      </c>
      <c r="F166" s="12">
        <v>61</v>
      </c>
      <c r="J166" t="s">
        <v>269</v>
      </c>
      <c r="K166" s="1">
        <f t="shared" si="10"/>
        <v>51</v>
      </c>
      <c r="L166" s="3" t="str">
        <f t="shared" si="11"/>
        <v>M 50-59</v>
      </c>
      <c r="M166" s="5">
        <v>52.14</v>
      </c>
      <c r="N166" s="6">
        <v>164</v>
      </c>
      <c r="O166" s="3">
        <v>19</v>
      </c>
    </row>
    <row r="167" spans="1:15" ht="12.75">
      <c r="A167" s="17">
        <v>165</v>
      </c>
      <c r="B167" s="14">
        <v>189</v>
      </c>
      <c r="C167" s="11" t="s">
        <v>255</v>
      </c>
      <c r="D167" s="11" t="s">
        <v>22</v>
      </c>
      <c r="E167" s="13">
        <v>27265</v>
      </c>
      <c r="F167" s="12">
        <v>74</v>
      </c>
      <c r="J167" t="s">
        <v>269</v>
      </c>
      <c r="K167" s="1">
        <f t="shared" si="10"/>
        <v>38</v>
      </c>
      <c r="L167" s="3" t="str">
        <f t="shared" si="11"/>
        <v>M 30-39</v>
      </c>
      <c r="M167" s="5">
        <v>52.16</v>
      </c>
      <c r="N167" s="6">
        <v>165</v>
      </c>
      <c r="O167" s="3">
        <v>34</v>
      </c>
    </row>
    <row r="168" spans="1:15" ht="12.75">
      <c r="A168" s="17">
        <v>166</v>
      </c>
      <c r="B168" s="3">
        <v>111</v>
      </c>
      <c r="C168" t="s">
        <v>165</v>
      </c>
      <c r="D168" t="s">
        <v>22</v>
      </c>
      <c r="E168" s="13">
        <v>21110</v>
      </c>
      <c r="F168" s="12">
        <v>57</v>
      </c>
      <c r="J168" t="s">
        <v>269</v>
      </c>
      <c r="K168" s="1">
        <f t="shared" si="10"/>
        <v>55</v>
      </c>
      <c r="L168" s="3" t="str">
        <f t="shared" si="11"/>
        <v>M 50-59</v>
      </c>
      <c r="M168" s="5">
        <v>52.2</v>
      </c>
      <c r="N168" s="6">
        <v>166</v>
      </c>
      <c r="O168" s="3">
        <v>20</v>
      </c>
    </row>
    <row r="169" spans="1:15" ht="12.75">
      <c r="A169" s="17">
        <v>167</v>
      </c>
      <c r="B169" s="3">
        <v>132</v>
      </c>
      <c r="C169" t="s">
        <v>190</v>
      </c>
      <c r="D169" t="s">
        <v>113</v>
      </c>
      <c r="E169" s="13">
        <v>27178</v>
      </c>
      <c r="F169" s="12">
        <v>74</v>
      </c>
      <c r="J169" t="s">
        <v>270</v>
      </c>
      <c r="K169" s="1">
        <f t="shared" si="10"/>
        <v>38</v>
      </c>
      <c r="L169" s="3" t="str">
        <f t="shared" si="11"/>
        <v>K 30-45</v>
      </c>
      <c r="M169" s="5">
        <v>52.34</v>
      </c>
      <c r="N169" s="6">
        <v>167</v>
      </c>
      <c r="O169" s="3">
        <v>8</v>
      </c>
    </row>
    <row r="170" spans="1:15" ht="12.75">
      <c r="A170" s="17">
        <v>168</v>
      </c>
      <c r="B170" s="14">
        <v>176</v>
      </c>
      <c r="C170" s="11" t="s">
        <v>239</v>
      </c>
      <c r="D170" s="11" t="s">
        <v>22</v>
      </c>
      <c r="E170" s="13">
        <v>28545</v>
      </c>
      <c r="F170" s="12">
        <v>78</v>
      </c>
      <c r="J170" t="s">
        <v>269</v>
      </c>
      <c r="K170" s="1">
        <f t="shared" si="10"/>
        <v>34</v>
      </c>
      <c r="L170" s="3" t="str">
        <f t="shared" si="11"/>
        <v>M 30-39</v>
      </c>
      <c r="M170" s="5">
        <v>52.48</v>
      </c>
      <c r="N170" s="6">
        <v>168</v>
      </c>
      <c r="O170" s="3">
        <v>35</v>
      </c>
    </row>
    <row r="171" spans="1:15" ht="12.75">
      <c r="A171" s="17">
        <v>169</v>
      </c>
      <c r="B171" s="14">
        <v>167</v>
      </c>
      <c r="C171" s="11" t="s">
        <v>229</v>
      </c>
      <c r="D171" s="11" t="s">
        <v>230</v>
      </c>
      <c r="E171" s="13">
        <v>28790</v>
      </c>
      <c r="F171" s="12">
        <v>78</v>
      </c>
      <c r="J171" t="s">
        <v>269</v>
      </c>
      <c r="K171" s="1">
        <f t="shared" si="10"/>
        <v>34</v>
      </c>
      <c r="L171" s="3" t="str">
        <f t="shared" si="11"/>
        <v>M 30-39</v>
      </c>
      <c r="M171" s="5">
        <v>52.58</v>
      </c>
      <c r="N171" s="6">
        <v>169</v>
      </c>
      <c r="O171" s="3">
        <v>36</v>
      </c>
    </row>
    <row r="172" spans="1:15" ht="12.75">
      <c r="A172" s="17">
        <v>170</v>
      </c>
      <c r="B172" s="3">
        <v>93</v>
      </c>
      <c r="C172" t="s">
        <v>144</v>
      </c>
      <c r="D172" t="s">
        <v>22</v>
      </c>
      <c r="E172" s="13">
        <v>18562</v>
      </c>
      <c r="F172" s="12">
        <v>50</v>
      </c>
      <c r="J172" t="s">
        <v>269</v>
      </c>
      <c r="K172" s="1">
        <f t="shared" si="10"/>
        <v>62</v>
      </c>
      <c r="L172" s="3" t="str">
        <f t="shared" si="11"/>
        <v>M 60-69</v>
      </c>
      <c r="M172" s="5">
        <v>53.11</v>
      </c>
      <c r="N172" s="6">
        <v>170</v>
      </c>
      <c r="O172" s="3">
        <v>9</v>
      </c>
    </row>
    <row r="173" spans="1:15" ht="12.75">
      <c r="A173" s="17">
        <v>171</v>
      </c>
      <c r="B173" s="3">
        <v>9</v>
      </c>
      <c r="C173" t="s">
        <v>30</v>
      </c>
      <c r="D173" t="s">
        <v>24</v>
      </c>
      <c r="E173" s="13">
        <v>30701</v>
      </c>
      <c r="F173" s="12">
        <v>84</v>
      </c>
      <c r="J173" t="s">
        <v>270</v>
      </c>
      <c r="K173" s="1">
        <f t="shared" si="10"/>
        <v>28</v>
      </c>
      <c r="L173" s="3" t="str">
        <f t="shared" si="11"/>
        <v>K 16-29</v>
      </c>
      <c r="M173" s="5">
        <v>53.31</v>
      </c>
      <c r="N173" s="6">
        <v>171</v>
      </c>
      <c r="O173" s="3">
        <v>4</v>
      </c>
    </row>
    <row r="174" spans="1:15" ht="12.75">
      <c r="A174" s="17">
        <v>172</v>
      </c>
      <c r="B174" s="3">
        <v>86</v>
      </c>
      <c r="C174" t="s">
        <v>135</v>
      </c>
      <c r="D174" t="s">
        <v>22</v>
      </c>
      <c r="E174" s="13">
        <v>31642</v>
      </c>
      <c r="F174" s="12">
        <v>86</v>
      </c>
      <c r="J174" t="s">
        <v>269</v>
      </c>
      <c r="K174" s="1">
        <f t="shared" si="10"/>
        <v>26</v>
      </c>
      <c r="L174" s="3" t="str">
        <f t="shared" si="11"/>
        <v>M 16-29</v>
      </c>
      <c r="M174" s="5">
        <v>53.32</v>
      </c>
      <c r="N174" s="6">
        <v>172</v>
      </c>
      <c r="O174" s="3">
        <v>37</v>
      </c>
    </row>
    <row r="175" spans="1:15" ht="12.75">
      <c r="A175" s="17">
        <v>173</v>
      </c>
      <c r="B175" s="3">
        <v>28</v>
      </c>
      <c r="C175" t="s">
        <v>56</v>
      </c>
      <c r="D175" t="s">
        <v>57</v>
      </c>
      <c r="E175" s="13">
        <v>30360</v>
      </c>
      <c r="F175" s="12">
        <v>83</v>
      </c>
      <c r="J175" t="s">
        <v>269</v>
      </c>
      <c r="K175" s="1">
        <f t="shared" si="10"/>
        <v>29</v>
      </c>
      <c r="L175" s="3" t="str">
        <f t="shared" si="11"/>
        <v>M 16-29</v>
      </c>
      <c r="M175" s="5">
        <v>53.53</v>
      </c>
      <c r="N175" s="6">
        <v>173</v>
      </c>
      <c r="O175" s="3">
        <v>38</v>
      </c>
    </row>
    <row r="176" spans="1:15" ht="12.75">
      <c r="A176" s="17">
        <v>174</v>
      </c>
      <c r="B176" s="14">
        <v>166</v>
      </c>
      <c r="C176" s="11" t="s">
        <v>228</v>
      </c>
      <c r="D176" s="11" t="s">
        <v>22</v>
      </c>
      <c r="E176" s="13">
        <v>30963</v>
      </c>
      <c r="F176" s="12">
        <v>84</v>
      </c>
      <c r="J176" t="s">
        <v>270</v>
      </c>
      <c r="K176" s="1">
        <f t="shared" si="10"/>
        <v>28</v>
      </c>
      <c r="L176" s="3" t="str">
        <f t="shared" si="11"/>
        <v>K 16-29</v>
      </c>
      <c r="M176" s="5">
        <v>54.3</v>
      </c>
      <c r="N176" s="6">
        <v>174</v>
      </c>
      <c r="O176" s="3">
        <v>5</v>
      </c>
    </row>
    <row r="177" spans="1:15" ht="12.75">
      <c r="A177" s="17">
        <v>175</v>
      </c>
      <c r="B177" s="3">
        <v>121</v>
      </c>
      <c r="C177" t="s">
        <v>175</v>
      </c>
      <c r="D177" t="s">
        <v>22</v>
      </c>
      <c r="E177" s="13">
        <v>34937</v>
      </c>
      <c r="F177" s="12">
        <v>95</v>
      </c>
      <c r="J177" t="s">
        <v>269</v>
      </c>
      <c r="K177" s="1">
        <f t="shared" si="10"/>
        <v>17</v>
      </c>
      <c r="L177" s="3" t="str">
        <f t="shared" si="11"/>
        <v>M 16-29</v>
      </c>
      <c r="M177" s="5">
        <v>54.31</v>
      </c>
      <c r="N177" s="6">
        <v>175</v>
      </c>
      <c r="O177" s="3">
        <v>39</v>
      </c>
    </row>
    <row r="178" spans="1:15" ht="12.75">
      <c r="A178" s="17">
        <v>176</v>
      </c>
      <c r="B178" s="14">
        <v>183</v>
      </c>
      <c r="C178" s="11" t="s">
        <v>248</v>
      </c>
      <c r="D178" s="11" t="s">
        <v>22</v>
      </c>
      <c r="E178" s="13">
        <v>28312</v>
      </c>
      <c r="F178" s="12">
        <v>77</v>
      </c>
      <c r="J178" t="s">
        <v>269</v>
      </c>
      <c r="K178" s="1">
        <f t="shared" si="10"/>
        <v>35</v>
      </c>
      <c r="L178" s="3" t="str">
        <f t="shared" si="11"/>
        <v>M 30-39</v>
      </c>
      <c r="M178" s="5">
        <v>56</v>
      </c>
      <c r="N178" s="6">
        <v>176</v>
      </c>
      <c r="O178" s="3">
        <v>37</v>
      </c>
    </row>
    <row r="179" spans="1:15" ht="12.75">
      <c r="A179" s="17">
        <v>177</v>
      </c>
      <c r="B179" s="3">
        <v>76</v>
      </c>
      <c r="C179" t="s">
        <v>122</v>
      </c>
      <c r="D179" t="s">
        <v>22</v>
      </c>
      <c r="E179" s="13">
        <v>17429</v>
      </c>
      <c r="F179" s="12">
        <v>47</v>
      </c>
      <c r="J179" t="s">
        <v>269</v>
      </c>
      <c r="K179" s="1">
        <f t="shared" si="10"/>
        <v>65</v>
      </c>
      <c r="L179" s="3" t="str">
        <f t="shared" si="11"/>
        <v>M 60-69</v>
      </c>
      <c r="M179" s="5">
        <v>56.35</v>
      </c>
      <c r="N179" s="6">
        <v>177</v>
      </c>
      <c r="O179" s="3">
        <v>10</v>
      </c>
    </row>
    <row r="180" spans="1:15" ht="12.75">
      <c r="A180" s="17">
        <v>178</v>
      </c>
      <c r="B180" s="3">
        <v>151</v>
      </c>
      <c r="C180" t="s">
        <v>211</v>
      </c>
      <c r="D180" t="s">
        <v>22</v>
      </c>
      <c r="E180" s="13">
        <v>24861</v>
      </c>
      <c r="F180" s="12">
        <v>68</v>
      </c>
      <c r="J180" t="s">
        <v>269</v>
      </c>
      <c r="K180" s="1">
        <f t="shared" si="10"/>
        <v>44</v>
      </c>
      <c r="L180" s="3" t="str">
        <f t="shared" si="11"/>
        <v>M 40-49</v>
      </c>
      <c r="M180" s="5">
        <v>56.41</v>
      </c>
      <c r="N180" s="6">
        <v>178</v>
      </c>
      <c r="O180" s="3">
        <v>48</v>
      </c>
    </row>
    <row r="181" spans="1:15" ht="12.75">
      <c r="A181" s="17">
        <v>179</v>
      </c>
      <c r="B181" s="3">
        <v>78</v>
      </c>
      <c r="C181" t="s">
        <v>124</v>
      </c>
      <c r="D181" t="s">
        <v>22</v>
      </c>
      <c r="E181" s="13">
        <v>17695</v>
      </c>
      <c r="F181" s="12">
        <v>48</v>
      </c>
      <c r="J181" t="s">
        <v>269</v>
      </c>
      <c r="K181" s="1">
        <f t="shared" si="10"/>
        <v>64</v>
      </c>
      <c r="L181" s="3" t="str">
        <f t="shared" si="11"/>
        <v>M 60-69</v>
      </c>
      <c r="M181" s="5">
        <v>57</v>
      </c>
      <c r="N181" s="6">
        <v>179</v>
      </c>
      <c r="O181" s="3">
        <v>11</v>
      </c>
    </row>
    <row r="182" spans="1:15" ht="12.75">
      <c r="A182" s="17">
        <v>180</v>
      </c>
      <c r="B182" s="3">
        <v>161</v>
      </c>
      <c r="C182" s="11" t="s">
        <v>223</v>
      </c>
      <c r="D182" s="11" t="s">
        <v>22</v>
      </c>
      <c r="E182" s="13">
        <v>20589</v>
      </c>
      <c r="F182" s="12">
        <v>56</v>
      </c>
      <c r="J182" t="s">
        <v>269</v>
      </c>
      <c r="K182" s="1">
        <f t="shared" si="10"/>
        <v>56</v>
      </c>
      <c r="L182" s="3" t="str">
        <f t="shared" si="11"/>
        <v>M 50-59</v>
      </c>
      <c r="M182" s="5">
        <v>57.45</v>
      </c>
      <c r="N182" s="6">
        <v>180</v>
      </c>
      <c r="O182" s="3">
        <v>21</v>
      </c>
    </row>
    <row r="183" spans="1:15" ht="12.75">
      <c r="A183" s="17">
        <v>181</v>
      </c>
      <c r="B183" s="14">
        <v>162</v>
      </c>
      <c r="C183" s="11" t="s">
        <v>224</v>
      </c>
      <c r="D183" s="11" t="s">
        <v>22</v>
      </c>
      <c r="E183" s="13">
        <v>28621</v>
      </c>
      <c r="F183" s="12">
        <v>78</v>
      </c>
      <c r="J183" t="s">
        <v>269</v>
      </c>
      <c r="K183" s="1">
        <f t="shared" si="10"/>
        <v>34</v>
      </c>
      <c r="L183" s="3" t="str">
        <f t="shared" si="11"/>
        <v>M 30-39</v>
      </c>
      <c r="M183" s="5">
        <v>57.58</v>
      </c>
      <c r="N183" s="6">
        <v>181</v>
      </c>
      <c r="O183" s="3">
        <v>38</v>
      </c>
    </row>
    <row r="184" spans="1:15" ht="12.75">
      <c r="A184" s="17">
        <v>182</v>
      </c>
      <c r="B184" s="14">
        <v>195</v>
      </c>
      <c r="C184" s="11" t="s">
        <v>263</v>
      </c>
      <c r="D184" s="11" t="s">
        <v>113</v>
      </c>
      <c r="E184" s="13">
        <v>30774</v>
      </c>
      <c r="F184" s="12">
        <v>84</v>
      </c>
      <c r="J184" t="s">
        <v>270</v>
      </c>
      <c r="K184" s="1">
        <f t="shared" si="10"/>
        <v>28</v>
      </c>
      <c r="L184" s="3" t="str">
        <f t="shared" si="11"/>
        <v>K 16-29</v>
      </c>
      <c r="M184" s="5">
        <v>58.3</v>
      </c>
      <c r="N184" s="6">
        <v>182</v>
      </c>
      <c r="O184" s="3">
        <v>6</v>
      </c>
    </row>
    <row r="185" spans="1:15" ht="12.75">
      <c r="A185" s="17">
        <v>183</v>
      </c>
      <c r="B185" s="14">
        <v>163</v>
      </c>
      <c r="C185" s="11" t="s">
        <v>225</v>
      </c>
      <c r="D185" s="11" t="s">
        <v>22</v>
      </c>
      <c r="E185" s="13">
        <v>28481</v>
      </c>
      <c r="F185" s="12">
        <v>77</v>
      </c>
      <c r="J185" t="s">
        <v>270</v>
      </c>
      <c r="K185" s="1">
        <f t="shared" si="10"/>
        <v>35</v>
      </c>
      <c r="L185" s="3" t="str">
        <f t="shared" si="11"/>
        <v>K 30-45</v>
      </c>
      <c r="M185" s="5">
        <v>59.1</v>
      </c>
      <c r="N185" s="6">
        <v>183</v>
      </c>
      <c r="O185" s="3">
        <v>9</v>
      </c>
    </row>
    <row r="186" spans="1:15" ht="12.75">
      <c r="A186" s="17">
        <v>184</v>
      </c>
      <c r="B186" s="14">
        <v>164</v>
      </c>
      <c r="C186" s="11" t="s">
        <v>226</v>
      </c>
      <c r="D186" s="11" t="s">
        <v>22</v>
      </c>
      <c r="E186" s="13">
        <v>27958</v>
      </c>
      <c r="F186" s="12">
        <v>76</v>
      </c>
      <c r="J186" t="s">
        <v>269</v>
      </c>
      <c r="K186" s="1">
        <f t="shared" si="10"/>
        <v>36</v>
      </c>
      <c r="L186" s="3" t="str">
        <f t="shared" si="11"/>
        <v>M 30-39</v>
      </c>
      <c r="M186" s="5">
        <v>59.11</v>
      </c>
      <c r="N186" s="6">
        <v>184</v>
      </c>
      <c r="O186" s="3">
        <v>39</v>
      </c>
    </row>
    <row r="187" spans="1:15" ht="12.75">
      <c r="A187" s="17">
        <v>185</v>
      </c>
      <c r="B187" s="15">
        <v>3</v>
      </c>
      <c r="C187" t="s">
        <v>20</v>
      </c>
      <c r="D187" t="s">
        <v>18</v>
      </c>
      <c r="E187" s="13">
        <v>34729</v>
      </c>
      <c r="F187" s="12">
        <v>95</v>
      </c>
      <c r="J187" t="s">
        <v>269</v>
      </c>
      <c r="K187" s="1">
        <f t="shared" si="10"/>
        <v>17</v>
      </c>
      <c r="L187" s="3" t="str">
        <f t="shared" si="11"/>
        <v>M 16-29</v>
      </c>
      <c r="M187" s="5">
        <v>59.35</v>
      </c>
      <c r="N187" s="6">
        <v>185</v>
      </c>
      <c r="O187" s="3">
        <v>40</v>
      </c>
    </row>
    <row r="188" spans="1:15" ht="12.75">
      <c r="A188" s="17">
        <v>186</v>
      </c>
      <c r="B188" s="3">
        <v>37</v>
      </c>
      <c r="C188" t="s">
        <v>68</v>
      </c>
      <c r="D188" t="s">
        <v>69</v>
      </c>
      <c r="E188" s="13">
        <v>14151</v>
      </c>
      <c r="F188" s="12">
        <v>38</v>
      </c>
      <c r="J188" t="s">
        <v>269</v>
      </c>
      <c r="K188" s="1">
        <f t="shared" si="10"/>
        <v>74</v>
      </c>
      <c r="L188" s="3" t="str">
        <f t="shared" si="11"/>
        <v>M &gt;=70</v>
      </c>
      <c r="M188" s="5">
        <v>59.38</v>
      </c>
      <c r="N188" s="6">
        <v>186</v>
      </c>
      <c r="O188" s="3">
        <v>1</v>
      </c>
    </row>
    <row r="189" spans="1:15" ht="12.75">
      <c r="A189" s="17">
        <v>187</v>
      </c>
      <c r="B189" s="3">
        <v>17</v>
      </c>
      <c r="C189" t="s">
        <v>41</v>
      </c>
      <c r="D189" t="s">
        <v>22</v>
      </c>
      <c r="E189" s="13">
        <v>19096</v>
      </c>
      <c r="F189" s="12">
        <v>52</v>
      </c>
      <c r="J189" t="s">
        <v>269</v>
      </c>
      <c r="K189" s="1">
        <f t="shared" si="10"/>
        <v>60</v>
      </c>
      <c r="L189" s="3" t="str">
        <f t="shared" si="11"/>
        <v>M 60-69</v>
      </c>
      <c r="M189" s="5">
        <v>59.42</v>
      </c>
      <c r="N189" s="6">
        <v>187</v>
      </c>
      <c r="O189" s="3">
        <v>12</v>
      </c>
    </row>
    <row r="190" spans="1:15" ht="12.75">
      <c r="A190" s="17">
        <v>188</v>
      </c>
      <c r="B190" s="3">
        <v>38</v>
      </c>
      <c r="C190" t="s">
        <v>70</v>
      </c>
      <c r="D190" t="s">
        <v>22</v>
      </c>
      <c r="E190" s="13">
        <v>12960</v>
      </c>
      <c r="F190" s="12">
        <v>35</v>
      </c>
      <c r="J190" t="s">
        <v>269</v>
      </c>
      <c r="K190" s="1">
        <f t="shared" si="10"/>
        <v>77</v>
      </c>
      <c r="L190" s="3" t="str">
        <f t="shared" si="11"/>
        <v>M &gt;=70</v>
      </c>
      <c r="M190" s="5">
        <v>60</v>
      </c>
      <c r="N190" s="6">
        <v>188</v>
      </c>
      <c r="O190" s="3">
        <v>2</v>
      </c>
    </row>
    <row r="191" spans="1:15" ht="12.75">
      <c r="A191" s="17">
        <v>189</v>
      </c>
      <c r="B191" s="3">
        <v>109</v>
      </c>
      <c r="C191" t="s">
        <v>163</v>
      </c>
      <c r="D191" t="s">
        <v>37</v>
      </c>
      <c r="E191" s="13">
        <v>30667</v>
      </c>
      <c r="F191" s="12">
        <v>83</v>
      </c>
      <c r="J191" t="s">
        <v>269</v>
      </c>
      <c r="K191" s="1">
        <f t="shared" si="10"/>
        <v>29</v>
      </c>
      <c r="L191" s="3" t="str">
        <f t="shared" si="11"/>
        <v>M 16-29</v>
      </c>
      <c r="M191" s="5">
        <v>62</v>
      </c>
      <c r="N191" s="6">
        <v>189</v>
      </c>
      <c r="O191" s="3">
        <v>41</v>
      </c>
    </row>
    <row r="192" spans="1:15" ht="12.75">
      <c r="A192" s="17">
        <v>190</v>
      </c>
      <c r="B192" s="3">
        <v>102</v>
      </c>
      <c r="C192" t="s">
        <v>155</v>
      </c>
      <c r="D192" t="s">
        <v>156</v>
      </c>
      <c r="E192" s="13">
        <v>26188</v>
      </c>
      <c r="F192" s="12">
        <v>71</v>
      </c>
      <c r="J192" t="s">
        <v>270</v>
      </c>
      <c r="K192" s="1">
        <f t="shared" si="10"/>
        <v>41</v>
      </c>
      <c r="L192" s="3" t="str">
        <f t="shared" si="11"/>
        <v>K 30-45</v>
      </c>
      <c r="M192" s="5">
        <v>62.03</v>
      </c>
      <c r="N192" s="6">
        <v>190</v>
      </c>
      <c r="O192" s="3">
        <v>10</v>
      </c>
    </row>
    <row r="193" spans="1:15" ht="12.75">
      <c r="A193" s="17">
        <v>191</v>
      </c>
      <c r="B193" s="3">
        <v>57</v>
      </c>
      <c r="C193" t="s">
        <v>94</v>
      </c>
      <c r="D193" t="s">
        <v>22</v>
      </c>
      <c r="E193" s="13">
        <v>17912</v>
      </c>
      <c r="F193" s="12">
        <v>49</v>
      </c>
      <c r="J193" t="s">
        <v>269</v>
      </c>
      <c r="K193" s="1">
        <f t="shared" si="10"/>
        <v>63</v>
      </c>
      <c r="L193" s="3" t="str">
        <f t="shared" si="11"/>
        <v>M 60-69</v>
      </c>
      <c r="M193" s="5">
        <v>62.38</v>
      </c>
      <c r="N193" s="6">
        <v>191</v>
      </c>
      <c r="O193" s="3">
        <v>13</v>
      </c>
    </row>
    <row r="194" spans="1:15" ht="12.75">
      <c r="A194" s="17">
        <v>192</v>
      </c>
      <c r="B194" s="3">
        <v>71</v>
      </c>
      <c r="C194" t="s">
        <v>114</v>
      </c>
      <c r="D194" t="s">
        <v>113</v>
      </c>
      <c r="E194" s="13">
        <v>22136</v>
      </c>
      <c r="F194" s="12">
        <v>60</v>
      </c>
      <c r="J194" t="s">
        <v>270</v>
      </c>
      <c r="K194" s="1">
        <f t="shared" si="10"/>
        <v>52</v>
      </c>
      <c r="L194" s="3" t="str">
        <f t="shared" si="11"/>
        <v>K &gt;45</v>
      </c>
      <c r="M194" s="5">
        <v>63.35</v>
      </c>
      <c r="N194" s="6">
        <v>192</v>
      </c>
      <c r="O194" s="3">
        <v>6</v>
      </c>
    </row>
    <row r="195" spans="1:15" ht="12.75">
      <c r="A195" s="17">
        <v>193</v>
      </c>
      <c r="B195" s="15">
        <v>2</v>
      </c>
      <c r="C195" t="s">
        <v>19</v>
      </c>
      <c r="D195" t="s">
        <v>18</v>
      </c>
      <c r="E195" s="13">
        <v>35203</v>
      </c>
      <c r="F195" s="12">
        <v>96</v>
      </c>
      <c r="J195" t="s">
        <v>269</v>
      </c>
      <c r="K195" s="1">
        <f aca="true" t="shared" si="12" ref="K195:K200">112-F195</f>
        <v>16</v>
      </c>
      <c r="L195" s="3" t="str">
        <f aca="true" t="shared" si="13" ref="L195:L200">IF(J195="M",IF(K195&lt;=29,"M 16-29",IF(K195&lt;=39,"M 30-39",IF(K195&lt;=49,"M 40-49",IF(K195&lt;=59,"M 50-59",IF(K195&lt;=69,"M 60-69","M &gt;=70"))))),IF(J195="K",IF(K195&lt;=29,"K 16-29",IF(K195&lt;=45,"K 30-45","K &gt;45"))))</f>
        <v>M 16-29</v>
      </c>
      <c r="M195" s="5">
        <v>69.32</v>
      </c>
      <c r="N195" s="6">
        <v>193</v>
      </c>
      <c r="O195" s="3">
        <v>42</v>
      </c>
    </row>
    <row r="196" spans="1:15" ht="12.75">
      <c r="A196" s="17">
        <v>194</v>
      </c>
      <c r="B196" s="3">
        <v>1</v>
      </c>
      <c r="C196" t="s">
        <v>17</v>
      </c>
      <c r="D196" t="s">
        <v>18</v>
      </c>
      <c r="E196" s="13">
        <v>34680</v>
      </c>
      <c r="F196" s="12">
        <v>94</v>
      </c>
      <c r="J196" t="s">
        <v>269</v>
      </c>
      <c r="K196" s="1">
        <f t="shared" si="12"/>
        <v>18</v>
      </c>
      <c r="L196" s="3" t="str">
        <f t="shared" si="13"/>
        <v>M 16-29</v>
      </c>
      <c r="M196" s="5">
        <v>69.33</v>
      </c>
      <c r="N196" s="6">
        <v>194</v>
      </c>
      <c r="O196" s="3">
        <v>43</v>
      </c>
    </row>
    <row r="197" spans="1:15" ht="12.75">
      <c r="A197" s="17">
        <v>195</v>
      </c>
      <c r="B197" s="3">
        <v>103</v>
      </c>
      <c r="C197" t="s">
        <v>157</v>
      </c>
      <c r="D197" t="s">
        <v>26</v>
      </c>
      <c r="E197" s="13">
        <v>19293</v>
      </c>
      <c r="F197" s="12">
        <v>52</v>
      </c>
      <c r="J197" t="s">
        <v>269</v>
      </c>
      <c r="K197" s="1">
        <f t="shared" si="12"/>
        <v>60</v>
      </c>
      <c r="L197" s="3" t="str">
        <f t="shared" si="13"/>
        <v>M 60-69</v>
      </c>
      <c r="M197" s="5">
        <v>71.24</v>
      </c>
      <c r="N197" s="6">
        <v>195</v>
      </c>
      <c r="O197" s="3">
        <v>14</v>
      </c>
    </row>
    <row r="198" spans="1:15" ht="12.75">
      <c r="A198" s="17">
        <v>196</v>
      </c>
      <c r="B198" s="3">
        <v>59</v>
      </c>
      <c r="C198" t="s">
        <v>97</v>
      </c>
      <c r="D198" t="s">
        <v>22</v>
      </c>
      <c r="E198" s="13">
        <v>12802</v>
      </c>
      <c r="F198" s="12">
        <v>35</v>
      </c>
      <c r="J198" t="s">
        <v>269</v>
      </c>
      <c r="K198" s="1">
        <f t="shared" si="12"/>
        <v>77</v>
      </c>
      <c r="L198" s="3" t="str">
        <f t="shared" si="13"/>
        <v>M &gt;=70</v>
      </c>
      <c r="M198" s="5">
        <v>75.06</v>
      </c>
      <c r="N198" s="6">
        <v>196</v>
      </c>
      <c r="O198" s="3">
        <v>3</v>
      </c>
    </row>
    <row r="199" spans="1:13" ht="12.75">
      <c r="A199" s="17"/>
      <c r="B199" s="3">
        <v>106</v>
      </c>
      <c r="C199" t="s">
        <v>160</v>
      </c>
      <c r="D199" t="s">
        <v>22</v>
      </c>
      <c r="E199" s="13">
        <v>30145</v>
      </c>
      <c r="F199" s="12">
        <v>82</v>
      </c>
      <c r="J199" t="s">
        <v>269</v>
      </c>
      <c r="K199" s="1">
        <f t="shared" si="12"/>
        <v>30</v>
      </c>
      <c r="L199" s="3" t="str">
        <f t="shared" si="13"/>
        <v>M 30-39</v>
      </c>
      <c r="M199" s="5"/>
    </row>
    <row r="200" spans="1:14" ht="12.75">
      <c r="A200" s="17"/>
      <c r="B200" s="14">
        <v>187</v>
      </c>
      <c r="C200" s="11" t="s">
        <v>253</v>
      </c>
      <c r="D200" s="11" t="s">
        <v>22</v>
      </c>
      <c r="E200" s="13">
        <v>26181</v>
      </c>
      <c r="F200" s="12">
        <v>71</v>
      </c>
      <c r="J200" t="s">
        <v>269</v>
      </c>
      <c r="K200" s="1">
        <f t="shared" si="12"/>
        <v>41</v>
      </c>
      <c r="L200" s="3" t="str">
        <f t="shared" si="13"/>
        <v>M 40-49</v>
      </c>
      <c r="M200" s="5"/>
      <c r="N200" s="9"/>
    </row>
    <row r="201" spans="2:15" ht="12.75">
      <c r="B201"/>
      <c r="C201"/>
      <c r="D201"/>
      <c r="L201"/>
      <c r="M201"/>
      <c r="N201"/>
      <c r="O201"/>
    </row>
    <row r="202" spans="7:11" ht="12.75">
      <c r="G202" s="4" t="s">
        <v>11</v>
      </c>
      <c r="K202" s="1"/>
    </row>
    <row r="203" spans="7:11" ht="12.75">
      <c r="G203" s="2"/>
      <c r="K203" s="1"/>
    </row>
    <row r="204" spans="7:11" ht="12.75">
      <c r="G204" s="4" t="s">
        <v>15</v>
      </c>
      <c r="K204" s="1"/>
    </row>
    <row r="205" ht="12.75">
      <c r="K205" s="1"/>
    </row>
    <row r="206" ht="12.75">
      <c r="K206" s="1"/>
    </row>
    <row r="207" ht="12.75">
      <c r="K207" s="1"/>
    </row>
    <row r="208" ht="12.75">
      <c r="K208" s="1"/>
    </row>
    <row r="209" ht="12.75">
      <c r="K209" s="1"/>
    </row>
    <row r="210" ht="12.75">
      <c r="K210" s="1"/>
    </row>
    <row r="211" ht="12.75">
      <c r="K211" s="1"/>
    </row>
    <row r="212" ht="12.75">
      <c r="K212" s="1"/>
    </row>
    <row r="213" ht="12.75">
      <c r="K213" s="1"/>
    </row>
    <row r="214" ht="12.75">
      <c r="K214" s="1"/>
    </row>
    <row r="215" ht="12.75">
      <c r="K215" s="1"/>
    </row>
    <row r="216" ht="12.75">
      <c r="K216" s="1"/>
    </row>
    <row r="217" ht="12.75">
      <c r="K217" s="1"/>
    </row>
    <row r="218" ht="12.75">
      <c r="K218" s="1"/>
    </row>
    <row r="219" ht="12.75">
      <c r="K219" s="1"/>
    </row>
    <row r="220" ht="12.75">
      <c r="K220" s="1"/>
    </row>
    <row r="221" ht="12.75">
      <c r="K221" s="1"/>
    </row>
    <row r="222" ht="12.75">
      <c r="K222" s="1"/>
    </row>
    <row r="223" ht="12.75">
      <c r="K223" s="1"/>
    </row>
    <row r="224" ht="12.75">
      <c r="K224" s="1"/>
    </row>
    <row r="225" ht="12.75">
      <c r="K225" s="1"/>
    </row>
    <row r="226" ht="12.75">
      <c r="K226" s="1"/>
    </row>
    <row r="227" ht="12.75">
      <c r="K227" s="1"/>
    </row>
    <row r="228" ht="12.75">
      <c r="K228" s="1"/>
    </row>
    <row r="229" ht="12.75">
      <c r="K229" s="1"/>
    </row>
    <row r="230" ht="12.75">
      <c r="K230" s="1"/>
    </row>
    <row r="231" ht="12.75">
      <c r="K231" s="1"/>
    </row>
    <row r="232" ht="12.75">
      <c r="K232" s="1"/>
    </row>
    <row r="233" ht="12.75">
      <c r="K233" s="1"/>
    </row>
    <row r="234" ht="12.75">
      <c r="K234" s="1"/>
    </row>
    <row r="235" ht="12.75">
      <c r="K235" s="1"/>
    </row>
    <row r="236" ht="12.75">
      <c r="K236" s="1"/>
    </row>
    <row r="237" ht="12.75">
      <c r="K237" s="1"/>
    </row>
    <row r="238" ht="12.75">
      <c r="K238" s="1"/>
    </row>
    <row r="239" ht="12.75">
      <c r="K239" s="1"/>
    </row>
    <row r="240" ht="12.75"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  <row r="248" ht="12.75">
      <c r="K248" s="1"/>
    </row>
    <row r="249" ht="12.75">
      <c r="K249" s="1"/>
    </row>
    <row r="250" ht="12.75">
      <c r="K250" s="1"/>
    </row>
    <row r="251" ht="12.75">
      <c r="K251" s="1"/>
    </row>
    <row r="252" ht="12.75">
      <c r="K252" s="1"/>
    </row>
    <row r="253" ht="12.75">
      <c r="K253" s="1"/>
    </row>
    <row r="254" ht="12.75">
      <c r="K254" s="1"/>
    </row>
    <row r="255" ht="12.75">
      <c r="K255" s="1"/>
    </row>
    <row r="256" ht="12.75">
      <c r="K256" s="1"/>
    </row>
    <row r="257" ht="12.75">
      <c r="K257" s="1"/>
    </row>
    <row r="258" ht="12.75">
      <c r="K258" s="1"/>
    </row>
    <row r="259" ht="12.75">
      <c r="K259" s="1"/>
    </row>
    <row r="260" ht="12.75">
      <c r="K260" s="1"/>
    </row>
    <row r="261" ht="12.75">
      <c r="K261" s="1"/>
    </row>
    <row r="262" ht="12.75">
      <c r="K262" s="1"/>
    </row>
    <row r="263" ht="12.75">
      <c r="K263" s="1"/>
    </row>
    <row r="264" ht="12.75">
      <c r="K264" s="1"/>
    </row>
    <row r="265" ht="12.75">
      <c r="K265" s="1"/>
    </row>
    <row r="266" ht="12.75">
      <c r="K266" s="1"/>
    </row>
    <row r="267" ht="12.75">
      <c r="K267" s="1"/>
    </row>
    <row r="268" ht="12.75">
      <c r="K268" s="1"/>
    </row>
    <row r="269" ht="12.75">
      <c r="K269" s="1"/>
    </row>
    <row r="270" ht="12.75">
      <c r="K270" s="1"/>
    </row>
    <row r="271" ht="12.75">
      <c r="K271" s="1"/>
    </row>
    <row r="272" ht="12.75">
      <c r="K272" s="1"/>
    </row>
    <row r="273" ht="12.75">
      <c r="K273" s="1"/>
    </row>
    <row r="274" ht="12.75">
      <c r="K274" s="1"/>
    </row>
    <row r="275" ht="12.75">
      <c r="K275" s="1"/>
    </row>
    <row r="276" ht="12.75">
      <c r="K276" s="1"/>
    </row>
    <row r="277" ht="12.75">
      <c r="K277" s="1"/>
    </row>
    <row r="278" ht="12.75">
      <c r="K278" s="1"/>
    </row>
    <row r="279" ht="12.75">
      <c r="K279" s="1"/>
    </row>
    <row r="280" ht="12.75">
      <c r="K280" s="1"/>
    </row>
    <row r="281" ht="12.75">
      <c r="K281" s="1"/>
    </row>
    <row r="282" ht="12.75">
      <c r="K282" s="1"/>
    </row>
    <row r="283" ht="12.75">
      <c r="K283" s="1"/>
    </row>
    <row r="284" ht="12.75">
      <c r="K284" s="1"/>
    </row>
    <row r="285" ht="12.75">
      <c r="K285" s="1"/>
    </row>
    <row r="286" ht="12.75">
      <c r="K286" s="1"/>
    </row>
    <row r="287" ht="12.75">
      <c r="K287" s="1"/>
    </row>
    <row r="288" ht="12.75">
      <c r="K288" s="1"/>
    </row>
    <row r="289" ht="12.75">
      <c r="K289" s="1"/>
    </row>
    <row r="290" ht="12.75">
      <c r="K290" s="1"/>
    </row>
    <row r="291" ht="12.75">
      <c r="K291" s="1"/>
    </row>
    <row r="292" ht="12.75">
      <c r="K292" s="1"/>
    </row>
    <row r="293" ht="12.75">
      <c r="K293" s="1"/>
    </row>
    <row r="294" ht="12.75">
      <c r="K294" s="1"/>
    </row>
    <row r="295" ht="12.75">
      <c r="K295" s="1"/>
    </row>
    <row r="296" ht="12.75">
      <c r="K296" s="1"/>
    </row>
    <row r="297" ht="12.75">
      <c r="K297" s="1"/>
    </row>
    <row r="298" ht="12.75">
      <c r="K298" s="1"/>
    </row>
    <row r="299" ht="12.75">
      <c r="K299" s="1"/>
    </row>
    <row r="300" ht="12.75">
      <c r="K300" s="1"/>
    </row>
    <row r="301" ht="12.75">
      <c r="K301" s="1"/>
    </row>
    <row r="302" ht="12.75">
      <c r="K302" s="1"/>
    </row>
    <row r="303" ht="12.75">
      <c r="K303" s="1"/>
    </row>
    <row r="304" ht="12.75">
      <c r="K304" s="1"/>
    </row>
    <row r="305" ht="12.75">
      <c r="K305" s="1"/>
    </row>
    <row r="306" ht="12.75">
      <c r="K306" s="1"/>
    </row>
    <row r="307" ht="12.75">
      <c r="K307" s="1"/>
    </row>
    <row r="308" ht="12.75">
      <c r="K308" s="1"/>
    </row>
    <row r="309" ht="12.75">
      <c r="K309" s="1"/>
    </row>
    <row r="310" ht="12.75">
      <c r="K310" s="1"/>
    </row>
    <row r="311" ht="12.75">
      <c r="K311" s="1"/>
    </row>
    <row r="312" ht="12.75">
      <c r="K312" s="1"/>
    </row>
    <row r="313" ht="12.75">
      <c r="K313" s="1"/>
    </row>
    <row r="314" ht="12.75">
      <c r="K314" s="1"/>
    </row>
    <row r="315" ht="12.75">
      <c r="K315" s="1"/>
    </row>
    <row r="316" ht="12.75">
      <c r="K316" s="1"/>
    </row>
    <row r="317" ht="12.75">
      <c r="K317" s="1"/>
    </row>
    <row r="318" ht="12.75">
      <c r="K318" s="1"/>
    </row>
    <row r="319" ht="12.75">
      <c r="K319" s="1"/>
    </row>
    <row r="320" ht="12.75">
      <c r="K320" s="1"/>
    </row>
    <row r="321" ht="12.75">
      <c r="K321" s="1"/>
    </row>
    <row r="322" ht="12.75">
      <c r="K322" s="1"/>
    </row>
    <row r="323" ht="12.75">
      <c r="K323" s="1"/>
    </row>
    <row r="324" ht="12.75">
      <c r="K324" s="1"/>
    </row>
    <row r="325" ht="12.75">
      <c r="K325" s="1"/>
    </row>
    <row r="326" ht="12.75">
      <c r="K326" s="1"/>
    </row>
    <row r="327" ht="12.75">
      <c r="K327" s="1"/>
    </row>
    <row r="328" spans="2:15" ht="12.75">
      <c r="B328"/>
      <c r="C328"/>
      <c r="D328"/>
      <c r="L328"/>
      <c r="M328"/>
      <c r="N328" s="7"/>
      <c r="O328"/>
    </row>
    <row r="329" ht="12.75">
      <c r="E329" s="4" t="s">
        <v>11</v>
      </c>
    </row>
    <row r="330" ht="12.75">
      <c r="E330" s="2"/>
    </row>
    <row r="331" ht="12.75">
      <c r="E331" s="4" t="s">
        <v>15</v>
      </c>
    </row>
  </sheetData>
  <sheetProtection/>
  <mergeCells count="1">
    <mergeCell ref="B1:O1"/>
  </mergeCells>
  <printOptions/>
  <pageMargins left="0.75" right="0.75" top="1" bottom="1" header="0.5" footer="0.5"/>
  <pageSetup horizontalDpi="300" verticalDpi="3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Jagieła</cp:lastModifiedBy>
  <cp:lastPrinted>2012-06-03T16:48:23Z</cp:lastPrinted>
  <dcterms:created xsi:type="dcterms:W3CDTF">2007-05-25T09:36:40Z</dcterms:created>
  <dcterms:modified xsi:type="dcterms:W3CDTF">2012-06-05T08:03:34Z</dcterms:modified>
  <cp:category/>
  <cp:version/>
  <cp:contentType/>
  <cp:contentStatus/>
</cp:coreProperties>
</file>