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500 m dzieci " sheetId="1" r:id="rId1"/>
    <sheet name="2000 m" sheetId="2" r:id="rId2"/>
    <sheet name="5000m" sheetId="3" r:id="rId3"/>
    <sheet name="Kategorie" sheetId="4" state="hidden" r:id="rId4"/>
  </sheets>
  <definedNames>
    <definedName name="_xlnm._FilterDatabase" localSheetId="1" hidden="1">'2000 m'!$A$2:$AA$31</definedName>
    <definedName name="_xlnm._FilterDatabase" localSheetId="0" hidden="1">'500 m dzieci '!$A$2:$AA$33</definedName>
    <definedName name="_xlnm._FilterDatabase" localSheetId="2" hidden="1">'5000m'!$A$2:$AA$48</definedName>
  </definedNames>
  <calcPr fullCalcOnLoad="1"/>
</workbook>
</file>

<file path=xl/sharedStrings.xml><?xml version="1.0" encoding="utf-8"?>
<sst xmlns="http://schemas.openxmlformats.org/spreadsheetml/2006/main" count="586" uniqueCount="181">
  <si>
    <t>L.p.</t>
  </si>
  <si>
    <t>Nazwisko i Imię</t>
  </si>
  <si>
    <t>Rok</t>
  </si>
  <si>
    <t>Dyst.</t>
  </si>
  <si>
    <t>Pł.</t>
  </si>
  <si>
    <t>KAT</t>
  </si>
  <si>
    <t>M</t>
  </si>
  <si>
    <t>7 bieg miejsca</t>
  </si>
  <si>
    <t>8 bieg miejsca</t>
  </si>
  <si>
    <t>9 bieg miejsca</t>
  </si>
  <si>
    <t>SUMA punktów</t>
  </si>
  <si>
    <t>Rok ur.</t>
  </si>
  <si>
    <t>Kategoria wiek.</t>
  </si>
  <si>
    <t>Miejsce w kategorii</t>
  </si>
  <si>
    <t>SUMA startów</t>
  </si>
  <si>
    <t xml:space="preserve">8 bieg punkty w kategoriach wiekowych </t>
  </si>
  <si>
    <t xml:space="preserve">9 bieg punkty w kategoriach wiekowych </t>
  </si>
  <si>
    <t>3 bieg miejsca  5000m</t>
  </si>
  <si>
    <t>4 bieg miejsca  5000m</t>
  </si>
  <si>
    <r>
      <t xml:space="preserve">5 bieg miejsca  </t>
    </r>
    <r>
      <rPr>
        <b/>
        <sz val="7"/>
        <rFont val="Arial CE"/>
        <family val="0"/>
      </rPr>
      <t>6000m</t>
    </r>
  </si>
  <si>
    <t>6 bieg miejsca 6000m</t>
  </si>
  <si>
    <r>
      <t>4 bieg punkty</t>
    </r>
    <r>
      <rPr>
        <sz val="7"/>
        <rFont val="Arial CE"/>
        <family val="2"/>
      </rPr>
      <t xml:space="preserve"> w kategoriach wiekowych 05.12.2010</t>
    </r>
  </si>
  <si>
    <r>
      <t>5 bieg punkty</t>
    </r>
    <r>
      <rPr>
        <sz val="7"/>
        <rFont val="Arial CE"/>
        <family val="2"/>
      </rPr>
      <t xml:space="preserve"> w kategoriach wiekowych 09.01.2011</t>
    </r>
  </si>
  <si>
    <r>
      <t>6 bieg punkty</t>
    </r>
    <r>
      <rPr>
        <sz val="7"/>
        <rFont val="Arial CE"/>
        <family val="2"/>
      </rPr>
      <t xml:space="preserve"> w kategoriach wiekowych 13.02.2011</t>
    </r>
  </si>
  <si>
    <r>
      <t>7 bieg punkty</t>
    </r>
    <r>
      <rPr>
        <sz val="7"/>
        <rFont val="Arial CE"/>
        <family val="2"/>
      </rPr>
      <t xml:space="preserve"> w kategoriach wiekowych 20.03.2011</t>
    </r>
  </si>
  <si>
    <t>XI GRAND PRIX ELBLĄGA W BIEGACH PRZEŁAJOWYCH 2011/12</t>
  </si>
  <si>
    <t>1 bieg miejsca  5000m</t>
  </si>
  <si>
    <r>
      <t>1 bieg punkty</t>
    </r>
    <r>
      <rPr>
        <sz val="7"/>
        <rFont val="Arial CE"/>
        <family val="2"/>
      </rPr>
      <t xml:space="preserve"> w kategoriach wiekowych 18.09.2011</t>
    </r>
  </si>
  <si>
    <t>2 bieg miejsca  5000m</t>
  </si>
  <si>
    <r>
      <t>2 bieg punkty</t>
    </r>
    <r>
      <rPr>
        <sz val="7"/>
        <rFont val="Arial CE"/>
        <family val="2"/>
      </rPr>
      <t xml:space="preserve"> w kategoriach wiekowych 02.10.2011</t>
    </r>
  </si>
  <si>
    <r>
      <t>3 bieg punkty</t>
    </r>
    <r>
      <rPr>
        <sz val="7"/>
        <rFont val="Arial CE"/>
        <family val="2"/>
      </rPr>
      <t xml:space="preserve"> w kategoriach wiekowych 06.11.2011</t>
    </r>
  </si>
  <si>
    <t>1 bieg miejsca  2000m</t>
  </si>
  <si>
    <t>2 bieg miejsca  2000m</t>
  </si>
  <si>
    <t>3 bieg miejsca  2000m</t>
  </si>
  <si>
    <t>1 bieg miejsca  500m</t>
  </si>
  <si>
    <t>2 bieg miejsca  500m</t>
  </si>
  <si>
    <t>3 bieg miejsca  500m</t>
  </si>
  <si>
    <t>Sochacki Damian</t>
  </si>
  <si>
    <t>Konopski Kacper</t>
  </si>
  <si>
    <t>Florkowski Radosław</t>
  </si>
  <si>
    <t>Rozkowiński Rafał</t>
  </si>
  <si>
    <t>Dalidowicz Maja</t>
  </si>
  <si>
    <t>K</t>
  </si>
  <si>
    <t>Kondrak Piotr</t>
  </si>
  <si>
    <t>Bartłomiej Kończak</t>
  </si>
  <si>
    <t>Górna Julia</t>
  </si>
  <si>
    <t>Bieńkowski Patryk</t>
  </si>
  <si>
    <t>Krupa Michał</t>
  </si>
  <si>
    <t>Kowalska Joanna</t>
  </si>
  <si>
    <t>Kondrak Joanna</t>
  </si>
  <si>
    <t>Aleksandra Larma</t>
  </si>
  <si>
    <t>Jabłonowski Robert</t>
  </si>
  <si>
    <t>Ptak Wiktoria</t>
  </si>
  <si>
    <t>Wojak Nela</t>
  </si>
  <si>
    <t>Pogorzelska Sonia</t>
  </si>
  <si>
    <t>Zając Aleksandra</t>
  </si>
  <si>
    <t>Gałązka Marcin</t>
  </si>
  <si>
    <t>Pogorzelski Igor</t>
  </si>
  <si>
    <t>Bieńkowski Szymon</t>
  </si>
  <si>
    <t>Kuczawski Kacper</t>
  </si>
  <si>
    <t>Gutowska Maria</t>
  </si>
  <si>
    <t>Pogorzelska Sara</t>
  </si>
  <si>
    <t>Bieńkowski Miłosz</t>
  </si>
  <si>
    <t>Mytych Natalia</t>
  </si>
  <si>
    <t>Ostałowski Dariusz</t>
  </si>
  <si>
    <t>Sawicka Maja</t>
  </si>
  <si>
    <t>Bobek Dawid</t>
  </si>
  <si>
    <t>Święch Aleksandra</t>
  </si>
  <si>
    <t>Pogorzelski Jakub</t>
  </si>
  <si>
    <t>Kończak Radosław</t>
  </si>
  <si>
    <t>Gołota Natalia</t>
  </si>
  <si>
    <t>Gutowski mateusz</t>
  </si>
  <si>
    <t>Jabłonowski Krzysztof</t>
  </si>
  <si>
    <t>Nowak Dariusz</t>
  </si>
  <si>
    <t>Krupa Aleksandra</t>
  </si>
  <si>
    <t>Mytych Magdalena</t>
  </si>
  <si>
    <t>Kuciński Łukasz</t>
  </si>
  <si>
    <t>Tatarewicz Angelika</t>
  </si>
  <si>
    <t>Klonowski Michał</t>
  </si>
  <si>
    <t>Ostałowski Paweł</t>
  </si>
  <si>
    <t>Kuczawski Marek</t>
  </si>
  <si>
    <t>Pańczuk Wiktoria</t>
  </si>
  <si>
    <t>Mikusiński Jerzy</t>
  </si>
  <si>
    <t>Zapolska Katarzyna</t>
  </si>
  <si>
    <t>Pawlukowicz Zuzanna</t>
  </si>
  <si>
    <t>Górny Tomasz</t>
  </si>
  <si>
    <t>Songin Tomasz</t>
  </si>
  <si>
    <t>Gałązka Mariusz</t>
  </si>
  <si>
    <t>Tołwiński Tymoteusz</t>
  </si>
  <si>
    <t>Paprocka Elżbieta</t>
  </si>
  <si>
    <t>Larma Ewa</t>
  </si>
  <si>
    <t>Kisielewska Teresa</t>
  </si>
  <si>
    <t>Dalidowicz Patryk</t>
  </si>
  <si>
    <t>Szczygieł Dawid</t>
  </si>
  <si>
    <t>Święch Michał</t>
  </si>
  <si>
    <t>Sawicki Maciej</t>
  </si>
  <si>
    <t>Kluge Krzysztof</t>
  </si>
  <si>
    <t>Kowalski Patryk</t>
  </si>
  <si>
    <t>Dudek Tomasz</t>
  </si>
  <si>
    <t>Kosmala Maciej</t>
  </si>
  <si>
    <t>Kamiński Mariusz</t>
  </si>
  <si>
    <t>Kowalski Jerzy</t>
  </si>
  <si>
    <t>Godlewski Damian</t>
  </si>
  <si>
    <t>Dobrołowicz Karol</t>
  </si>
  <si>
    <t>Miedziński Krzysztof</t>
  </si>
  <si>
    <t>Wrzos Adrian</t>
  </si>
  <si>
    <t>Tomaszewicz Damian</t>
  </si>
  <si>
    <t>Tomaszewicz Marcin</t>
  </si>
  <si>
    <t>Zyzek Mariusz</t>
  </si>
  <si>
    <t>Pogorzelski Daniel</t>
  </si>
  <si>
    <t>Tołwiński Bogusław</t>
  </si>
  <si>
    <t>Drawc Mieczysław</t>
  </si>
  <si>
    <t>Załucka Paulina</t>
  </si>
  <si>
    <t>Sałamacha Łukasz</t>
  </si>
  <si>
    <t>Gadowski Marcin</t>
  </si>
  <si>
    <t>Kowalski Łukasz</t>
  </si>
  <si>
    <t>Zamorski Maciej</t>
  </si>
  <si>
    <t>Gołota Sebastian</t>
  </si>
  <si>
    <t>Zamorski Adam</t>
  </si>
  <si>
    <t>Grabowski Zdzisław</t>
  </si>
  <si>
    <t>Cysewski Bartłomiej</t>
  </si>
  <si>
    <t>Szulżycki Kazimierz</t>
  </si>
  <si>
    <t>Jabłonowski Wojciech</t>
  </si>
  <si>
    <t>Tomaszewicz Piotr</t>
  </si>
  <si>
    <t>Górna Aleksandra</t>
  </si>
  <si>
    <t>Zyzek Filip</t>
  </si>
  <si>
    <t>Kaptur Roman</t>
  </si>
  <si>
    <t>Kulczyk Aneta</t>
  </si>
  <si>
    <t>Lorek Kinga</t>
  </si>
  <si>
    <t>Ozibko Mirosław</t>
  </si>
  <si>
    <t>Sałamacha Tadeusz</t>
  </si>
  <si>
    <t>Żuk Artur</t>
  </si>
  <si>
    <t>Pawlukowicz Katarzyna</t>
  </si>
  <si>
    <t>Kisielewska Dorota</t>
  </si>
  <si>
    <t>Buczyńska Maja</t>
  </si>
  <si>
    <t>Grzelak Jolanta</t>
  </si>
  <si>
    <t>Rosa Jerzy</t>
  </si>
  <si>
    <t>Piotrowski Jarosław</t>
  </si>
  <si>
    <t>Frończak Rafał</t>
  </si>
  <si>
    <t>Sałamacha Bogusława</t>
  </si>
  <si>
    <t>Bogucka-Drawc Beata</t>
  </si>
  <si>
    <t>Darmorost Daria</t>
  </si>
  <si>
    <t>x</t>
  </si>
  <si>
    <t>Kończak Bartosz</t>
  </si>
  <si>
    <t>Kokosza Marta</t>
  </si>
  <si>
    <t>Piotrowski Wiktor</t>
  </si>
  <si>
    <t>Urbanowicz Mateusz</t>
  </si>
  <si>
    <t>Zienkiewicz Mikołaj</t>
  </si>
  <si>
    <t>Oziemkiewicz Piotr</t>
  </si>
  <si>
    <t>Kalicka Anna</t>
  </si>
  <si>
    <t>Mazur Piotr</t>
  </si>
  <si>
    <t>Stromski Grzegorz</t>
  </si>
  <si>
    <t>Jasiulewicz Sebastian</t>
  </si>
  <si>
    <t>Woźny Oskar</t>
  </si>
  <si>
    <t>Nowak Kevin</t>
  </si>
  <si>
    <t>Zienkieicz Kinga</t>
  </si>
  <si>
    <t>Oziemkiewicz Magdalena</t>
  </si>
  <si>
    <t>Bartosik Mikołaj</t>
  </si>
  <si>
    <t>Sokołowska Magdalena</t>
  </si>
  <si>
    <t>Kalicki Piotr</t>
  </si>
  <si>
    <t>Rocka Victoria</t>
  </si>
  <si>
    <t>Młot Julia</t>
  </si>
  <si>
    <t>Lubawiński Filip</t>
  </si>
  <si>
    <t>Młot Mateusz</t>
  </si>
  <si>
    <t>Czyżewski Szymon</t>
  </si>
  <si>
    <t>Tarka Angelika</t>
  </si>
  <si>
    <t>Oziemkiewicz Marek</t>
  </si>
  <si>
    <t>Kalinowski Michał</t>
  </si>
  <si>
    <t>Rokicka Ewa</t>
  </si>
  <si>
    <t>Kalinowska-Kluge Magdalena</t>
  </si>
  <si>
    <t>Stromski Jakub</t>
  </si>
  <si>
    <t>Kluge Edward</t>
  </si>
  <si>
    <t>Kalicka Katarzyna</t>
  </si>
  <si>
    <t>Skórka Zuzanna</t>
  </si>
  <si>
    <t>Skórka Sławomir</t>
  </si>
  <si>
    <t>Jasiulewicz Izabela</t>
  </si>
  <si>
    <t>Czerwiński Adam</t>
  </si>
  <si>
    <t>Czerwińska Regina</t>
  </si>
  <si>
    <t>Kokoszka Aleksander</t>
  </si>
  <si>
    <t>Mazur Jarosław</t>
  </si>
  <si>
    <t>Ziółkowski Mateusz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</si>
</sst>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b/>
      <sz val="7"/>
      <name val="Arial CE"/>
      <family val="0"/>
    </font>
    <font>
      <sz val="10"/>
      <color indexed="8"/>
      <name val="Arial"/>
      <family val="0"/>
    </font>
    <font>
      <sz val="14"/>
      <name val="Arial"/>
      <family val="0"/>
    </font>
    <font>
      <sz val="16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workbookViewId="0" topLeftCell="A1">
      <pane ySplit="2" topLeftCell="BM3" activePane="bottomLeft" state="frozen"/>
      <selection pane="topLeft" activeCell="A1" sqref="A1"/>
      <selection pane="bottomLeft" activeCell="AG50" sqref="AG50"/>
    </sheetView>
  </sheetViews>
  <sheetFormatPr defaultColWidth="9.140625" defaultRowHeight="12.75"/>
  <cols>
    <col min="1" max="1" width="4.421875" style="5" customWidth="1"/>
    <col min="2" max="2" width="28.421875" style="3" customWidth="1"/>
    <col min="3" max="3" width="6.57421875" style="5" customWidth="1"/>
    <col min="4" max="4" width="5.7109375" style="5" customWidth="1"/>
    <col min="5" max="5" width="2.7109375" style="5" customWidth="1"/>
    <col min="6" max="6" width="3.8515625" style="3" customWidth="1"/>
    <col min="7" max="7" width="5.57421875" style="5" customWidth="1"/>
    <col min="8" max="8" width="7.7109375" style="5" customWidth="1"/>
    <col min="9" max="9" width="5.57421875" style="5" customWidth="1"/>
    <col min="10" max="10" width="8.00390625" style="5" customWidth="1"/>
    <col min="11" max="11" width="5.57421875" style="5" customWidth="1"/>
    <col min="12" max="12" width="8.00390625" style="5" customWidth="1"/>
    <col min="13" max="13" width="5.57421875" style="5" hidden="1" customWidth="1"/>
    <col min="14" max="14" width="8.00390625" style="5" hidden="1" customWidth="1"/>
    <col min="15" max="15" width="5.57421875" style="5" hidden="1" customWidth="1"/>
    <col min="16" max="16" width="8.00390625" style="5" hidden="1" customWidth="1"/>
    <col min="17" max="17" width="5.57421875" style="5" hidden="1" customWidth="1"/>
    <col min="18" max="18" width="8.00390625" style="5" hidden="1" customWidth="1"/>
    <col min="19" max="19" width="5.421875" style="5" hidden="1" customWidth="1"/>
    <col min="20" max="20" width="8.00390625" style="5" hidden="1" customWidth="1"/>
    <col min="21" max="21" width="5.421875" style="5" hidden="1" customWidth="1"/>
    <col min="22" max="22" width="8.00390625" style="5" hidden="1" customWidth="1"/>
    <col min="23" max="23" width="5.421875" style="5" hidden="1" customWidth="1"/>
    <col min="24" max="24" width="8.00390625" style="5" hidden="1" customWidth="1"/>
    <col min="25" max="25" width="6.421875" style="5" customWidth="1"/>
    <col min="26" max="26" width="11.421875" style="5" customWidth="1"/>
    <col min="27" max="27" width="5.7109375" style="5" customWidth="1"/>
    <col min="28" max="16384" width="9.140625" style="3" customWidth="1"/>
  </cols>
  <sheetData>
    <row r="1" spans="1:8" ht="24" customHeight="1">
      <c r="A1" s="15"/>
      <c r="B1" s="16" t="s">
        <v>25</v>
      </c>
      <c r="C1" s="15"/>
      <c r="D1" s="15"/>
      <c r="E1" s="15"/>
      <c r="F1" s="16"/>
      <c r="G1" s="15"/>
      <c r="H1" s="15"/>
    </row>
    <row r="2" spans="1:27" s="17" customFormat="1" ht="52.5" customHeight="1">
      <c r="A2" s="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34</v>
      </c>
      <c r="H2" s="9" t="s">
        <v>27</v>
      </c>
      <c r="I2" s="7" t="s">
        <v>35</v>
      </c>
      <c r="J2" s="9" t="s">
        <v>29</v>
      </c>
      <c r="K2" s="7" t="s">
        <v>36</v>
      </c>
      <c r="L2" s="9" t="s">
        <v>30</v>
      </c>
      <c r="M2" s="7" t="s">
        <v>18</v>
      </c>
      <c r="N2" s="9" t="s">
        <v>21</v>
      </c>
      <c r="O2" s="7" t="s">
        <v>19</v>
      </c>
      <c r="P2" s="9" t="s">
        <v>22</v>
      </c>
      <c r="Q2" s="7" t="s">
        <v>20</v>
      </c>
      <c r="R2" s="9" t="s">
        <v>23</v>
      </c>
      <c r="S2" s="7" t="s">
        <v>7</v>
      </c>
      <c r="T2" s="9" t="s">
        <v>24</v>
      </c>
      <c r="U2" s="7" t="s">
        <v>8</v>
      </c>
      <c r="V2" s="7" t="s">
        <v>15</v>
      </c>
      <c r="W2" s="7" t="s">
        <v>9</v>
      </c>
      <c r="X2" s="7" t="s">
        <v>16</v>
      </c>
      <c r="Y2" s="7" t="s">
        <v>10</v>
      </c>
      <c r="Z2" s="7" t="s">
        <v>13</v>
      </c>
      <c r="AA2" s="7" t="s">
        <v>14</v>
      </c>
    </row>
    <row r="3" spans="1:27" ht="12.75">
      <c r="A3" s="12">
        <v>1</v>
      </c>
      <c r="B3" s="13" t="s">
        <v>40</v>
      </c>
      <c r="C3" s="12">
        <v>2001</v>
      </c>
      <c r="D3" s="14">
        <v>500</v>
      </c>
      <c r="E3" s="12" t="s">
        <v>6</v>
      </c>
      <c r="F3" s="12">
        <f>VLOOKUP(C:C,Kategorie!A:B,2,FALSE)</f>
        <v>1</v>
      </c>
      <c r="G3" s="12">
        <v>1</v>
      </c>
      <c r="H3" s="12">
        <v>21</v>
      </c>
      <c r="I3" s="12">
        <v>1</v>
      </c>
      <c r="J3" s="12">
        <v>21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>
        <f>SUM(H3,J3,L3)</f>
        <v>42</v>
      </c>
      <c r="Z3" s="12">
        <v>1</v>
      </c>
      <c r="AA3" s="12">
        <v>2</v>
      </c>
    </row>
    <row r="4" spans="1:27" ht="12.75">
      <c r="A4" s="12">
        <v>2</v>
      </c>
      <c r="B4" s="13" t="s">
        <v>141</v>
      </c>
      <c r="C4" s="5">
        <v>2001</v>
      </c>
      <c r="D4" s="14">
        <v>500</v>
      </c>
      <c r="E4" s="5" t="s">
        <v>42</v>
      </c>
      <c r="F4" s="5">
        <v>1</v>
      </c>
      <c r="G4" s="5" t="s">
        <v>142</v>
      </c>
      <c r="H4" s="5" t="s">
        <v>142</v>
      </c>
      <c r="I4" s="5">
        <v>2</v>
      </c>
      <c r="J4" s="5">
        <v>21</v>
      </c>
      <c r="Y4" s="5">
        <v>21</v>
      </c>
      <c r="Z4" s="5">
        <v>4</v>
      </c>
      <c r="AA4" s="5">
        <v>1</v>
      </c>
    </row>
    <row r="5" spans="1:27" ht="12.75">
      <c r="A5" s="12">
        <v>3</v>
      </c>
      <c r="B5" s="13" t="s">
        <v>45</v>
      </c>
      <c r="C5" s="12">
        <v>2001</v>
      </c>
      <c r="D5" s="14">
        <v>500</v>
      </c>
      <c r="E5" s="12" t="s">
        <v>42</v>
      </c>
      <c r="F5" s="12">
        <f>VLOOKUP(C:C,Kategorie!A:B,2,FALSE)</f>
        <v>1</v>
      </c>
      <c r="G5" s="12">
        <v>5</v>
      </c>
      <c r="H5" s="12">
        <v>18</v>
      </c>
      <c r="I5" s="12">
        <v>3</v>
      </c>
      <c r="J5" s="12">
        <v>18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>
        <f>SUM(H5,J5,L5)</f>
        <v>36</v>
      </c>
      <c r="Z5" s="12">
        <v>2</v>
      </c>
      <c r="AA5" s="12">
        <v>2</v>
      </c>
    </row>
    <row r="6" spans="1:27" ht="12.75">
      <c r="A6" s="12">
        <v>4</v>
      </c>
      <c r="B6" s="13" t="s">
        <v>41</v>
      </c>
      <c r="C6" s="12">
        <v>2002</v>
      </c>
      <c r="D6" s="14">
        <v>500</v>
      </c>
      <c r="E6" s="12" t="s">
        <v>42</v>
      </c>
      <c r="F6" s="12">
        <f>VLOOKUP(C:C,Kategorie!A:B,2,FALSE)</f>
        <v>1</v>
      </c>
      <c r="G6" s="12">
        <v>2</v>
      </c>
      <c r="H6" s="12">
        <v>21</v>
      </c>
      <c r="I6" s="12">
        <v>4</v>
      </c>
      <c r="J6" s="12">
        <v>15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>
        <f>SUM(H6,J6,L6)</f>
        <v>36</v>
      </c>
      <c r="Z6" s="12">
        <v>1</v>
      </c>
      <c r="AA6" s="12">
        <v>2</v>
      </c>
    </row>
    <row r="7" spans="1:27" ht="12.75">
      <c r="A7" s="12">
        <v>5</v>
      </c>
      <c r="B7" s="13" t="s">
        <v>143</v>
      </c>
      <c r="C7" s="5">
        <v>2002</v>
      </c>
      <c r="D7" s="14">
        <v>500</v>
      </c>
      <c r="E7" s="5" t="s">
        <v>6</v>
      </c>
      <c r="F7" s="5">
        <v>1</v>
      </c>
      <c r="G7" s="5" t="s">
        <v>142</v>
      </c>
      <c r="H7" s="5" t="s">
        <v>142</v>
      </c>
      <c r="I7" s="5">
        <v>5</v>
      </c>
      <c r="J7" s="5">
        <v>18</v>
      </c>
      <c r="Y7" s="5">
        <v>18</v>
      </c>
      <c r="Z7" s="5">
        <v>3</v>
      </c>
      <c r="AA7" s="5">
        <v>1</v>
      </c>
    </row>
    <row r="8" spans="1:27" ht="12.75">
      <c r="A8" s="12">
        <v>6</v>
      </c>
      <c r="B8" s="13" t="s">
        <v>144</v>
      </c>
      <c r="C8" s="5">
        <v>2001</v>
      </c>
      <c r="D8" s="14">
        <v>500</v>
      </c>
      <c r="E8" s="5" t="s">
        <v>42</v>
      </c>
      <c r="F8" s="5">
        <v>1</v>
      </c>
      <c r="G8" s="6" t="s">
        <v>142</v>
      </c>
      <c r="H8" s="5" t="s">
        <v>142</v>
      </c>
      <c r="I8" s="5">
        <v>6</v>
      </c>
      <c r="J8" s="5">
        <v>13</v>
      </c>
      <c r="Y8" s="5">
        <v>13</v>
      </c>
      <c r="Z8" s="5">
        <v>7</v>
      </c>
      <c r="AA8" s="5">
        <v>1</v>
      </c>
    </row>
    <row r="9" spans="1:27" ht="12.75">
      <c r="A9" s="12">
        <v>7</v>
      </c>
      <c r="B9" s="13" t="s">
        <v>43</v>
      </c>
      <c r="C9" s="12">
        <v>2003</v>
      </c>
      <c r="D9" s="14">
        <v>500</v>
      </c>
      <c r="E9" s="12" t="s">
        <v>6</v>
      </c>
      <c r="F9" s="12">
        <f>VLOOKUP(C:C,Kategorie!A:B,2,FALSE)</f>
        <v>1</v>
      </c>
      <c r="G9" s="12">
        <v>3</v>
      </c>
      <c r="H9" s="12">
        <v>18</v>
      </c>
      <c r="I9" s="12">
        <v>7</v>
      </c>
      <c r="J9" s="12">
        <v>15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>
        <f>SUM(H9,J9,L9)</f>
        <v>33</v>
      </c>
      <c r="Z9" s="12">
        <v>2</v>
      </c>
      <c r="AA9" s="12">
        <v>2</v>
      </c>
    </row>
    <row r="10" spans="1:27" ht="12.75">
      <c r="A10" s="12">
        <v>8</v>
      </c>
      <c r="B10" s="13" t="s">
        <v>145</v>
      </c>
      <c r="C10" s="5">
        <v>2001</v>
      </c>
      <c r="D10" s="14">
        <v>500</v>
      </c>
      <c r="E10" s="5" t="s">
        <v>6</v>
      </c>
      <c r="F10" s="5">
        <v>1</v>
      </c>
      <c r="G10" s="5" t="s">
        <v>142</v>
      </c>
      <c r="H10" s="5" t="s">
        <v>142</v>
      </c>
      <c r="I10" s="5">
        <v>8</v>
      </c>
      <c r="J10" s="5">
        <v>13</v>
      </c>
      <c r="Y10" s="5">
        <v>13</v>
      </c>
      <c r="Z10" s="5">
        <v>7</v>
      </c>
      <c r="AA10" s="5">
        <v>1</v>
      </c>
    </row>
    <row r="11" spans="1:27" ht="12.75">
      <c r="A11" s="12">
        <v>9</v>
      </c>
      <c r="B11" s="13" t="s">
        <v>49</v>
      </c>
      <c r="C11" s="5">
        <v>2001</v>
      </c>
      <c r="D11" s="14">
        <v>500</v>
      </c>
      <c r="E11" s="5" t="s">
        <v>42</v>
      </c>
      <c r="F11" s="12">
        <f>VLOOKUP(C:C,Kategorie!A:B,2,FALSE)</f>
        <v>1</v>
      </c>
      <c r="G11" s="12">
        <v>6</v>
      </c>
      <c r="H11" s="5">
        <v>15</v>
      </c>
      <c r="I11" s="5">
        <v>9</v>
      </c>
      <c r="J11" s="5">
        <v>10</v>
      </c>
      <c r="Y11" s="12">
        <f>SUM(H11,J11,L11)</f>
        <v>25</v>
      </c>
      <c r="Z11" s="2">
        <v>3</v>
      </c>
      <c r="AA11" s="12">
        <v>2</v>
      </c>
    </row>
    <row r="12" spans="1:27" ht="12.75">
      <c r="A12" s="12">
        <v>10</v>
      </c>
      <c r="B12" s="13" t="s">
        <v>146</v>
      </c>
      <c r="C12" s="5">
        <v>2001</v>
      </c>
      <c r="D12" s="14">
        <v>500</v>
      </c>
      <c r="E12" s="5" t="s">
        <v>6</v>
      </c>
      <c r="F12" s="5">
        <v>1</v>
      </c>
      <c r="G12" s="6" t="s">
        <v>142</v>
      </c>
      <c r="H12" s="5" t="s">
        <v>142</v>
      </c>
      <c r="I12" s="5">
        <v>10</v>
      </c>
      <c r="J12" s="5">
        <v>10</v>
      </c>
      <c r="Y12" s="5">
        <v>10</v>
      </c>
      <c r="Z12" s="5">
        <v>8</v>
      </c>
      <c r="AA12" s="5">
        <v>1</v>
      </c>
    </row>
    <row r="13" spans="1:27" s="11" customFormat="1" ht="12.75">
      <c r="A13" s="12">
        <v>11</v>
      </c>
      <c r="B13" s="13" t="s">
        <v>147</v>
      </c>
      <c r="C13" s="5">
        <v>2002</v>
      </c>
      <c r="D13" s="14">
        <v>500</v>
      </c>
      <c r="E13" s="5" t="s">
        <v>6</v>
      </c>
      <c r="F13" s="5">
        <v>1</v>
      </c>
      <c r="G13" s="5" t="s">
        <v>142</v>
      </c>
      <c r="H13" s="5" t="s">
        <v>142</v>
      </c>
      <c r="I13" s="5">
        <v>11</v>
      </c>
      <c r="J13" s="5">
        <v>8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v>8</v>
      </c>
      <c r="Z13" s="5">
        <v>11</v>
      </c>
      <c r="AA13" s="5">
        <v>1</v>
      </c>
    </row>
    <row r="14" spans="1:27" ht="12.75">
      <c r="A14" s="12">
        <v>12</v>
      </c>
      <c r="B14" s="13" t="s">
        <v>47</v>
      </c>
      <c r="C14" s="5">
        <v>2003</v>
      </c>
      <c r="D14" s="14">
        <v>500</v>
      </c>
      <c r="E14" s="5" t="s">
        <v>6</v>
      </c>
      <c r="F14" s="12">
        <f>VLOOKUP(C:C,Kategorie!A:B,2,FALSE)</f>
        <v>1</v>
      </c>
      <c r="G14" s="12">
        <v>8</v>
      </c>
      <c r="H14" s="5">
        <v>10</v>
      </c>
      <c r="I14" s="5">
        <v>12</v>
      </c>
      <c r="J14" s="5">
        <v>6</v>
      </c>
      <c r="Y14" s="12">
        <v>16</v>
      </c>
      <c r="Z14" s="2">
        <v>4</v>
      </c>
      <c r="AA14" s="12">
        <v>2</v>
      </c>
    </row>
    <row r="15" spans="1:27" ht="12.75">
      <c r="A15" s="12">
        <v>13</v>
      </c>
      <c r="B15" s="13" t="s">
        <v>55</v>
      </c>
      <c r="C15" s="5">
        <v>2002</v>
      </c>
      <c r="D15" s="14">
        <v>500</v>
      </c>
      <c r="E15" s="5" t="s">
        <v>42</v>
      </c>
      <c r="F15" s="12">
        <f>VLOOKUP(C:C,Kategorie!A:B,2,FALSE)</f>
        <v>1</v>
      </c>
      <c r="G15" s="12">
        <v>15</v>
      </c>
      <c r="H15" s="5">
        <v>6</v>
      </c>
      <c r="I15" s="5">
        <v>13</v>
      </c>
      <c r="J15" s="5">
        <v>8</v>
      </c>
      <c r="Y15" s="12">
        <f>SUM(H15,J15,L15)</f>
        <v>14</v>
      </c>
      <c r="Z15" s="2">
        <v>6</v>
      </c>
      <c r="AA15" s="12">
        <v>2</v>
      </c>
    </row>
    <row r="16" spans="1:27" ht="12.75">
      <c r="A16" s="12">
        <v>14</v>
      </c>
      <c r="B16" s="13" t="s">
        <v>48</v>
      </c>
      <c r="C16" s="5">
        <v>2003</v>
      </c>
      <c r="D16" s="14">
        <v>500</v>
      </c>
      <c r="E16" s="5" t="s">
        <v>42</v>
      </c>
      <c r="F16" s="12">
        <f>VLOOKUP(C:C,Kategorie!A:B,2,FALSE)</f>
        <v>1</v>
      </c>
      <c r="G16" s="12">
        <v>9</v>
      </c>
      <c r="H16" s="5">
        <v>13</v>
      </c>
      <c r="I16" s="5">
        <v>14</v>
      </c>
      <c r="J16" s="5">
        <v>6</v>
      </c>
      <c r="Y16" s="12">
        <f>SUM(H16,J16,L16)</f>
        <v>19</v>
      </c>
      <c r="Z16" s="2">
        <v>5</v>
      </c>
      <c r="AA16" s="12">
        <v>2</v>
      </c>
    </row>
    <row r="17" spans="1:27" ht="12.75">
      <c r="A17" s="12">
        <v>15</v>
      </c>
      <c r="B17" s="13" t="s">
        <v>52</v>
      </c>
      <c r="C17" s="12">
        <v>2004</v>
      </c>
      <c r="D17" s="14">
        <v>500</v>
      </c>
      <c r="E17" s="12" t="s">
        <v>42</v>
      </c>
      <c r="F17" s="12">
        <f>VLOOKUP(C:C,Kategorie!A:B,2,FALSE)</f>
        <v>0</v>
      </c>
      <c r="G17" s="12">
        <v>12</v>
      </c>
      <c r="H17" s="12">
        <v>21</v>
      </c>
      <c r="I17" s="12">
        <v>15</v>
      </c>
      <c r="J17" s="12">
        <v>21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>
        <f>SUM(H17,J17,L17)</f>
        <v>42</v>
      </c>
      <c r="Z17" s="12">
        <v>1</v>
      </c>
      <c r="AA17" s="12">
        <v>2</v>
      </c>
    </row>
    <row r="18" spans="1:27" ht="12.75">
      <c r="A18" s="12">
        <v>16</v>
      </c>
      <c r="B18" s="13" t="s">
        <v>148</v>
      </c>
      <c r="C18" s="5">
        <v>2003</v>
      </c>
      <c r="D18" s="14">
        <v>500</v>
      </c>
      <c r="E18" s="5" t="s">
        <v>6</v>
      </c>
      <c r="F18" s="5">
        <v>1</v>
      </c>
      <c r="G18" s="6" t="s">
        <v>142</v>
      </c>
      <c r="H18" s="5" t="s">
        <v>142</v>
      </c>
      <c r="I18" s="5">
        <v>16</v>
      </c>
      <c r="J18" s="5">
        <v>4</v>
      </c>
      <c r="Y18" s="5">
        <v>4</v>
      </c>
      <c r="Z18" s="5">
        <v>13</v>
      </c>
      <c r="AA18" s="5">
        <v>1</v>
      </c>
    </row>
    <row r="19" spans="1:27" ht="12.75">
      <c r="A19" s="12">
        <v>17</v>
      </c>
      <c r="B19" s="13" t="s">
        <v>56</v>
      </c>
      <c r="C19" s="5">
        <v>2003</v>
      </c>
      <c r="D19" s="14">
        <v>500</v>
      </c>
      <c r="E19" s="5" t="s">
        <v>6</v>
      </c>
      <c r="F19" s="12">
        <f>VLOOKUP(C:C,Kategorie!A:B,2,FALSE)</f>
        <v>1</v>
      </c>
      <c r="G19" s="12">
        <v>16</v>
      </c>
      <c r="H19" s="5">
        <v>6</v>
      </c>
      <c r="I19" s="5">
        <v>17</v>
      </c>
      <c r="J19" s="5">
        <v>3</v>
      </c>
      <c r="Y19" s="12">
        <f>SUM(H19,J19,L19)</f>
        <v>9</v>
      </c>
      <c r="Z19" s="5">
        <v>9</v>
      </c>
      <c r="AA19" s="12">
        <v>2</v>
      </c>
    </row>
    <row r="20" spans="1:27" ht="12.75">
      <c r="A20" s="12">
        <v>18</v>
      </c>
      <c r="B20" s="13" t="s">
        <v>149</v>
      </c>
      <c r="C20" s="5">
        <v>2001</v>
      </c>
      <c r="D20" s="14">
        <v>500</v>
      </c>
      <c r="E20" s="5" t="s">
        <v>42</v>
      </c>
      <c r="F20" s="5">
        <v>1</v>
      </c>
      <c r="G20" s="5" t="s">
        <v>142</v>
      </c>
      <c r="H20" s="5" t="s">
        <v>142</v>
      </c>
      <c r="I20" s="5">
        <v>18</v>
      </c>
      <c r="J20" s="5">
        <v>4</v>
      </c>
      <c r="Y20" s="5">
        <v>4</v>
      </c>
      <c r="Z20" s="5">
        <v>11</v>
      </c>
      <c r="AA20" s="5">
        <v>1</v>
      </c>
    </row>
    <row r="21" spans="1:27" ht="12.75">
      <c r="A21" s="12">
        <v>19</v>
      </c>
      <c r="B21" s="13" t="s">
        <v>150</v>
      </c>
      <c r="C21" s="5">
        <v>2001</v>
      </c>
      <c r="D21" s="14">
        <v>500</v>
      </c>
      <c r="E21" s="5" t="s">
        <v>6</v>
      </c>
      <c r="F21" s="5">
        <v>1</v>
      </c>
      <c r="G21" s="5" t="s">
        <v>142</v>
      </c>
      <c r="H21" s="5" t="s">
        <v>142</v>
      </c>
      <c r="I21" s="5">
        <v>19</v>
      </c>
      <c r="J21" s="5">
        <v>2</v>
      </c>
      <c r="Y21" s="5">
        <v>2</v>
      </c>
      <c r="Z21" s="5">
        <v>15</v>
      </c>
      <c r="AA21" s="5">
        <v>1</v>
      </c>
    </row>
    <row r="22" spans="1:27" ht="12.75">
      <c r="A22" s="12">
        <v>20</v>
      </c>
      <c r="B22" s="13" t="s">
        <v>151</v>
      </c>
      <c r="C22" s="5">
        <v>2005</v>
      </c>
      <c r="D22" s="14">
        <v>500</v>
      </c>
      <c r="E22" s="5" t="s">
        <v>6</v>
      </c>
      <c r="F22" s="5">
        <v>0</v>
      </c>
      <c r="G22" s="6" t="s">
        <v>142</v>
      </c>
      <c r="H22" s="5" t="s">
        <v>142</v>
      </c>
      <c r="I22" s="5">
        <v>20</v>
      </c>
      <c r="J22" s="5">
        <v>21</v>
      </c>
      <c r="Y22" s="5">
        <v>21</v>
      </c>
      <c r="Z22" s="2">
        <v>4</v>
      </c>
      <c r="AA22" s="5">
        <v>1</v>
      </c>
    </row>
    <row r="23" spans="1:27" ht="12.75">
      <c r="A23" s="12">
        <v>21</v>
      </c>
      <c r="B23" s="13" t="s">
        <v>63</v>
      </c>
      <c r="C23" s="5">
        <v>2004</v>
      </c>
      <c r="D23" s="14">
        <v>500</v>
      </c>
      <c r="E23" s="5" t="s">
        <v>42</v>
      </c>
      <c r="F23" s="12">
        <f>VLOOKUP(C:C,Kategorie!A:B,2,FALSE)</f>
        <v>0</v>
      </c>
      <c r="G23" s="12">
        <v>23</v>
      </c>
      <c r="H23" s="5">
        <v>10</v>
      </c>
      <c r="I23" s="5">
        <v>21</v>
      </c>
      <c r="J23" s="5">
        <v>18</v>
      </c>
      <c r="Y23" s="12">
        <f>SUM(H23,J23,L23)</f>
        <v>28</v>
      </c>
      <c r="Z23" s="5">
        <v>2</v>
      </c>
      <c r="AA23" s="12">
        <v>2</v>
      </c>
    </row>
    <row r="24" spans="1:27" ht="12.75">
      <c r="A24" s="12">
        <v>22</v>
      </c>
      <c r="B24" s="13" t="s">
        <v>152</v>
      </c>
      <c r="C24" s="5">
        <v>2006</v>
      </c>
      <c r="D24" s="14">
        <v>500</v>
      </c>
      <c r="E24" s="5" t="s">
        <v>6</v>
      </c>
      <c r="F24" s="5">
        <v>0</v>
      </c>
      <c r="G24" s="5" t="s">
        <v>142</v>
      </c>
      <c r="H24" s="5" t="s">
        <v>142</v>
      </c>
      <c r="I24" s="5">
        <v>22</v>
      </c>
      <c r="J24" s="5">
        <v>18</v>
      </c>
      <c r="Y24" s="5">
        <v>18</v>
      </c>
      <c r="Z24" s="5">
        <v>7</v>
      </c>
      <c r="AA24" s="5">
        <v>1</v>
      </c>
    </row>
    <row r="25" spans="1:27" ht="12.75">
      <c r="A25" s="12">
        <v>23</v>
      </c>
      <c r="B25" s="13" t="s">
        <v>153</v>
      </c>
      <c r="C25" s="5">
        <v>2005</v>
      </c>
      <c r="D25" s="14">
        <v>500</v>
      </c>
      <c r="E25" s="5" t="s">
        <v>6</v>
      </c>
      <c r="F25" s="5">
        <v>0</v>
      </c>
      <c r="G25" s="6" t="s">
        <v>142</v>
      </c>
      <c r="H25" s="5" t="s">
        <v>142</v>
      </c>
      <c r="I25" s="5">
        <v>23</v>
      </c>
      <c r="J25" s="5">
        <v>15</v>
      </c>
      <c r="Y25" s="5">
        <v>15</v>
      </c>
      <c r="Z25" s="5">
        <v>8</v>
      </c>
      <c r="AA25" s="5">
        <v>1</v>
      </c>
    </row>
    <row r="26" spans="1:27" ht="12.75">
      <c r="A26" s="12">
        <v>24</v>
      </c>
      <c r="B26" s="13" t="s">
        <v>64</v>
      </c>
      <c r="C26" s="5">
        <v>2004</v>
      </c>
      <c r="D26" s="14">
        <v>500</v>
      </c>
      <c r="E26" s="5" t="s">
        <v>6</v>
      </c>
      <c r="F26" s="12">
        <f>VLOOKUP(C:C,Kategorie!A:B,2,FALSE)</f>
        <v>0</v>
      </c>
      <c r="G26" s="12">
        <v>24</v>
      </c>
      <c r="H26" s="5">
        <v>15</v>
      </c>
      <c r="I26" s="5">
        <v>24</v>
      </c>
      <c r="J26" s="5">
        <v>13</v>
      </c>
      <c r="Y26" s="12">
        <f>SUM(H26,J26,L26)</f>
        <v>28</v>
      </c>
      <c r="Z26" s="5">
        <v>1</v>
      </c>
      <c r="AA26" s="12">
        <v>2</v>
      </c>
    </row>
    <row r="27" spans="1:27" ht="12.75">
      <c r="A27" s="12">
        <v>25</v>
      </c>
      <c r="B27" s="13" t="s">
        <v>154</v>
      </c>
      <c r="C27" s="5">
        <v>2006</v>
      </c>
      <c r="D27" s="14">
        <v>500</v>
      </c>
      <c r="E27" s="5" t="s">
        <v>6</v>
      </c>
      <c r="F27" s="12">
        <f>VLOOKUP(C:C,Kategorie!A:B,2,FALSE)</f>
        <v>0</v>
      </c>
      <c r="G27" s="12">
        <v>25</v>
      </c>
      <c r="H27" s="5">
        <v>13</v>
      </c>
      <c r="I27" s="5">
        <v>25</v>
      </c>
      <c r="J27" s="5">
        <v>10</v>
      </c>
      <c r="Y27" s="12">
        <f>SUM(H27,J27,L27)</f>
        <v>23</v>
      </c>
      <c r="Z27" s="2">
        <v>2</v>
      </c>
      <c r="AA27" s="12">
        <v>2</v>
      </c>
    </row>
    <row r="28" spans="1:27" ht="12.75">
      <c r="A28" s="12">
        <v>26</v>
      </c>
      <c r="B28" s="13" t="s">
        <v>155</v>
      </c>
      <c r="C28" s="5">
        <v>2006</v>
      </c>
      <c r="D28" s="14">
        <v>500</v>
      </c>
      <c r="E28" s="5" t="s">
        <v>42</v>
      </c>
      <c r="F28" s="5">
        <v>0</v>
      </c>
      <c r="G28" s="6" t="s">
        <v>142</v>
      </c>
      <c r="H28" s="5" t="s">
        <v>142</v>
      </c>
      <c r="I28" s="5">
        <v>26</v>
      </c>
      <c r="J28" s="5">
        <v>15</v>
      </c>
      <c r="Y28" s="5">
        <v>15</v>
      </c>
      <c r="Z28" s="5">
        <v>5</v>
      </c>
      <c r="AA28" s="5">
        <v>1</v>
      </c>
    </row>
    <row r="29" spans="1:27" ht="12.75">
      <c r="A29" s="12">
        <v>27</v>
      </c>
      <c r="B29" s="13" t="s">
        <v>67</v>
      </c>
      <c r="C29" s="5">
        <v>2003</v>
      </c>
      <c r="D29" s="14">
        <v>500</v>
      </c>
      <c r="E29" s="5" t="s">
        <v>42</v>
      </c>
      <c r="F29" s="12">
        <f>VLOOKUP(C:C,Kategorie!A:B,2,FALSE)</f>
        <v>1</v>
      </c>
      <c r="G29" s="12">
        <v>28</v>
      </c>
      <c r="H29" s="5">
        <v>4</v>
      </c>
      <c r="I29" s="5">
        <v>27</v>
      </c>
      <c r="J29" s="5">
        <v>3</v>
      </c>
      <c r="Y29" s="12">
        <f>SUM(H29,J29,L29)</f>
        <v>7</v>
      </c>
      <c r="Z29" s="5">
        <v>10</v>
      </c>
      <c r="AA29" s="12">
        <v>2</v>
      </c>
    </row>
    <row r="30" spans="1:27" ht="12.75">
      <c r="A30" s="12">
        <v>28</v>
      </c>
      <c r="B30" s="13" t="s">
        <v>66</v>
      </c>
      <c r="C30" s="5">
        <v>2007</v>
      </c>
      <c r="D30" s="14">
        <v>500</v>
      </c>
      <c r="E30" s="5" t="s">
        <v>6</v>
      </c>
      <c r="F30" s="12">
        <f>VLOOKUP(C:C,Kategorie!A:B,2,FALSE)</f>
        <v>0</v>
      </c>
      <c r="G30" s="12">
        <v>27</v>
      </c>
      <c r="H30" s="5">
        <v>10</v>
      </c>
      <c r="I30" s="5">
        <v>28</v>
      </c>
      <c r="J30" s="5">
        <v>8</v>
      </c>
      <c r="Y30" s="12">
        <f>SUM(H30,J30,L30)</f>
        <v>18</v>
      </c>
      <c r="Z30" s="5">
        <v>6</v>
      </c>
      <c r="AA30" s="12">
        <v>2</v>
      </c>
    </row>
    <row r="31" spans="1:27" ht="12.75">
      <c r="A31" s="12">
        <v>29</v>
      </c>
      <c r="B31" s="13" t="s">
        <v>156</v>
      </c>
      <c r="C31" s="5">
        <v>2006</v>
      </c>
      <c r="D31" s="14">
        <v>500</v>
      </c>
      <c r="E31" s="5" t="s">
        <v>42</v>
      </c>
      <c r="F31" s="5">
        <v>0</v>
      </c>
      <c r="G31" s="6" t="s">
        <v>142</v>
      </c>
      <c r="H31" s="5" t="s">
        <v>142</v>
      </c>
      <c r="I31" s="5">
        <v>29</v>
      </c>
      <c r="J31" s="5">
        <v>13</v>
      </c>
      <c r="Y31" s="5">
        <v>13</v>
      </c>
      <c r="Z31" s="2">
        <v>7</v>
      </c>
      <c r="AA31" s="5">
        <v>1</v>
      </c>
    </row>
    <row r="32" spans="1:27" ht="12.75">
      <c r="A32" s="12">
        <v>30</v>
      </c>
      <c r="B32" s="13" t="s">
        <v>157</v>
      </c>
      <c r="C32" s="5">
        <v>2005</v>
      </c>
      <c r="D32" s="14">
        <v>500</v>
      </c>
      <c r="E32" s="5" t="s">
        <v>6</v>
      </c>
      <c r="F32" s="5">
        <v>0</v>
      </c>
      <c r="G32" s="5" t="s">
        <v>142</v>
      </c>
      <c r="H32" s="5" t="s">
        <v>142</v>
      </c>
      <c r="I32" s="5">
        <v>30</v>
      </c>
      <c r="J32" s="5">
        <v>6</v>
      </c>
      <c r="Y32" s="5">
        <v>6</v>
      </c>
      <c r="Z32" s="5">
        <v>11</v>
      </c>
      <c r="AA32" s="5">
        <v>1</v>
      </c>
    </row>
    <row r="33" spans="1:27" ht="12.75">
      <c r="A33" s="12">
        <v>31</v>
      </c>
      <c r="B33" s="13" t="s">
        <v>158</v>
      </c>
      <c r="C33" s="5">
        <v>2006</v>
      </c>
      <c r="D33" s="14">
        <v>500</v>
      </c>
      <c r="E33" s="5" t="s">
        <v>42</v>
      </c>
      <c r="F33" s="5">
        <v>0</v>
      </c>
      <c r="G33" s="5" t="s">
        <v>142</v>
      </c>
      <c r="H33" s="5" t="s">
        <v>142</v>
      </c>
      <c r="I33" s="5">
        <v>31</v>
      </c>
      <c r="J33" s="5">
        <v>10</v>
      </c>
      <c r="Y33" s="5">
        <v>10</v>
      </c>
      <c r="Z33" s="5">
        <v>9</v>
      </c>
      <c r="AA33" s="5">
        <v>1</v>
      </c>
    </row>
    <row r="34" spans="1:27" ht="12.75">
      <c r="A34" s="12">
        <v>32</v>
      </c>
      <c r="B34" s="13" t="s">
        <v>159</v>
      </c>
      <c r="C34" s="5">
        <v>2006</v>
      </c>
      <c r="D34" s="14">
        <v>500</v>
      </c>
      <c r="E34" s="5" t="s">
        <v>6</v>
      </c>
      <c r="F34" s="5">
        <v>0</v>
      </c>
      <c r="G34" s="5" t="s">
        <v>142</v>
      </c>
      <c r="H34" s="5" t="s">
        <v>142</v>
      </c>
      <c r="I34" s="5">
        <v>32</v>
      </c>
      <c r="J34" s="5">
        <v>4</v>
      </c>
      <c r="Y34" s="5">
        <v>4</v>
      </c>
      <c r="Z34" s="5">
        <v>12</v>
      </c>
      <c r="AA34" s="5">
        <v>1</v>
      </c>
    </row>
    <row r="35" spans="1:27" ht="12.75">
      <c r="A35" s="12">
        <v>33</v>
      </c>
      <c r="B35" s="13" t="s">
        <v>160</v>
      </c>
      <c r="C35" s="5">
        <v>2008</v>
      </c>
      <c r="D35" s="14">
        <v>500</v>
      </c>
      <c r="E35" s="5" t="s">
        <v>42</v>
      </c>
      <c r="F35" s="5">
        <v>1</v>
      </c>
      <c r="G35" s="5" t="s">
        <v>142</v>
      </c>
      <c r="H35" s="5" t="s">
        <v>142</v>
      </c>
      <c r="I35" s="5">
        <v>33</v>
      </c>
      <c r="J35" s="5">
        <v>2</v>
      </c>
      <c r="Y35" s="5">
        <v>2</v>
      </c>
      <c r="Z35" s="5">
        <v>12</v>
      </c>
      <c r="AA35" s="5">
        <v>1</v>
      </c>
    </row>
    <row r="36" spans="1:27" ht="12.75">
      <c r="A36" s="12">
        <v>34</v>
      </c>
      <c r="B36" s="13" t="s">
        <v>161</v>
      </c>
      <c r="C36" s="5">
        <v>2005</v>
      </c>
      <c r="D36" s="14">
        <v>500</v>
      </c>
      <c r="E36" s="5" t="s">
        <v>42</v>
      </c>
      <c r="F36" s="5">
        <v>0</v>
      </c>
      <c r="G36" s="5" t="s">
        <v>142</v>
      </c>
      <c r="H36" s="5" t="s">
        <v>142</v>
      </c>
      <c r="I36" s="5">
        <v>34</v>
      </c>
      <c r="J36" s="5">
        <v>8</v>
      </c>
      <c r="Y36" s="5">
        <v>8</v>
      </c>
      <c r="Z36" s="5">
        <v>11</v>
      </c>
      <c r="AA36" s="5">
        <v>1</v>
      </c>
    </row>
    <row r="37" spans="1:27" ht="12.75">
      <c r="A37" s="12">
        <v>35</v>
      </c>
      <c r="B37" s="13" t="s">
        <v>162</v>
      </c>
      <c r="C37" s="5">
        <v>2007</v>
      </c>
      <c r="D37" s="14">
        <v>500</v>
      </c>
      <c r="E37" s="5" t="s">
        <v>6</v>
      </c>
      <c r="F37" s="5">
        <v>1</v>
      </c>
      <c r="G37" s="5" t="s">
        <v>142</v>
      </c>
      <c r="H37" s="5" t="s">
        <v>142</v>
      </c>
      <c r="I37" s="5">
        <v>35</v>
      </c>
      <c r="J37" s="5">
        <v>1</v>
      </c>
      <c r="Y37" s="5">
        <v>1</v>
      </c>
      <c r="Z37" s="5">
        <v>16</v>
      </c>
      <c r="AA37" s="5">
        <v>1</v>
      </c>
    </row>
    <row r="38" spans="1:27" ht="12.75">
      <c r="A38" s="12">
        <v>36</v>
      </c>
      <c r="B38" s="13" t="s">
        <v>69</v>
      </c>
      <c r="C38" s="5">
        <v>2009</v>
      </c>
      <c r="D38" s="14">
        <v>500</v>
      </c>
      <c r="E38" s="5" t="s">
        <v>6</v>
      </c>
      <c r="F38" s="12">
        <f>VLOOKUP(C:C,Kategorie!A:B,2,FALSE)</f>
        <v>0</v>
      </c>
      <c r="G38" s="12">
        <v>30</v>
      </c>
      <c r="H38" s="5">
        <v>6</v>
      </c>
      <c r="I38" s="5">
        <v>36</v>
      </c>
      <c r="J38" s="5">
        <v>3</v>
      </c>
      <c r="Y38" s="12">
        <f>SUM(H38,J38,L38)</f>
        <v>9</v>
      </c>
      <c r="Z38" s="5">
        <v>9</v>
      </c>
      <c r="AA38" s="12">
        <v>2</v>
      </c>
    </row>
    <row r="39" spans="1:27" ht="12.75">
      <c r="A39" s="12">
        <v>37</v>
      </c>
      <c r="B39" s="13" t="s">
        <v>163</v>
      </c>
      <c r="C39" s="5">
        <v>2008</v>
      </c>
      <c r="D39" s="14">
        <v>500</v>
      </c>
      <c r="E39" s="5" t="s">
        <v>6</v>
      </c>
      <c r="F39" s="5">
        <v>0</v>
      </c>
      <c r="G39" s="5" t="s">
        <v>142</v>
      </c>
      <c r="H39" s="5" t="s">
        <v>142</v>
      </c>
      <c r="I39" s="5">
        <v>37</v>
      </c>
      <c r="J39" s="5">
        <v>2</v>
      </c>
      <c r="Y39" s="5">
        <v>2</v>
      </c>
      <c r="Z39" s="5">
        <v>13</v>
      </c>
      <c r="AA39" s="5">
        <v>1</v>
      </c>
    </row>
    <row r="40" spans="1:27" ht="12.75">
      <c r="A40" s="12">
        <v>38</v>
      </c>
      <c r="B40" s="13" t="s">
        <v>70</v>
      </c>
      <c r="C40" s="5">
        <v>2009</v>
      </c>
      <c r="D40" s="10">
        <v>500</v>
      </c>
      <c r="E40" s="5" t="s">
        <v>42</v>
      </c>
      <c r="F40" s="12">
        <f>VLOOKUP(C:C,Kategorie!A:B,2,FALSE)</f>
        <v>0</v>
      </c>
      <c r="G40" s="12">
        <v>31</v>
      </c>
      <c r="H40" s="5">
        <v>6</v>
      </c>
      <c r="I40" s="5">
        <v>38</v>
      </c>
      <c r="J40" s="5">
        <v>6</v>
      </c>
      <c r="Y40" s="12">
        <f aca="true" t="shared" si="0" ref="Y40:Y54">SUM(H40,J40,L40)</f>
        <v>12</v>
      </c>
      <c r="Z40" s="5">
        <v>8</v>
      </c>
      <c r="AA40" s="12">
        <v>2</v>
      </c>
    </row>
    <row r="41" spans="1:27" ht="12.75">
      <c r="A41" s="12">
        <v>39</v>
      </c>
      <c r="B41" s="13" t="s">
        <v>54</v>
      </c>
      <c r="C41" s="5">
        <v>2004</v>
      </c>
      <c r="D41" s="14">
        <v>500</v>
      </c>
      <c r="E41" s="5" t="s">
        <v>42</v>
      </c>
      <c r="F41" s="12">
        <f>VLOOKUP(C:C,Kategorie!A:B,2,FALSE)</f>
        <v>0</v>
      </c>
      <c r="G41" s="12">
        <v>14</v>
      </c>
      <c r="H41" s="5">
        <v>18</v>
      </c>
      <c r="I41" s="5" t="s">
        <v>142</v>
      </c>
      <c r="J41" s="5" t="s">
        <v>142</v>
      </c>
      <c r="Y41" s="12">
        <f t="shared" si="0"/>
        <v>18</v>
      </c>
      <c r="Z41" s="5">
        <v>3</v>
      </c>
      <c r="AA41" s="12">
        <v>1</v>
      </c>
    </row>
    <row r="42" spans="1:27" ht="12.75">
      <c r="A42" s="12">
        <v>40</v>
      </c>
      <c r="B42" s="13" t="s">
        <v>60</v>
      </c>
      <c r="C42" s="5">
        <v>2004</v>
      </c>
      <c r="D42" s="14">
        <v>500</v>
      </c>
      <c r="E42" s="5" t="s">
        <v>42</v>
      </c>
      <c r="F42" s="12">
        <f>VLOOKUP(C:C,Kategorie!A:B,2,FALSE)</f>
        <v>0</v>
      </c>
      <c r="G42" s="12">
        <v>20</v>
      </c>
      <c r="H42" s="5">
        <v>15</v>
      </c>
      <c r="I42" s="5" t="s">
        <v>142</v>
      </c>
      <c r="J42" s="5" t="s">
        <v>142</v>
      </c>
      <c r="Y42" s="12">
        <f t="shared" si="0"/>
        <v>15</v>
      </c>
      <c r="Z42" s="2">
        <v>4</v>
      </c>
      <c r="AA42" s="12">
        <v>1</v>
      </c>
    </row>
    <row r="43" spans="1:27" ht="12.75">
      <c r="A43" s="12">
        <v>41</v>
      </c>
      <c r="B43" s="13" t="s">
        <v>61</v>
      </c>
      <c r="C43" s="5">
        <v>2004</v>
      </c>
      <c r="D43" s="14">
        <v>500</v>
      </c>
      <c r="E43" s="5" t="s">
        <v>42</v>
      </c>
      <c r="F43" s="12">
        <f>VLOOKUP(C:C,Kategorie!A:B,2,FALSE)</f>
        <v>0</v>
      </c>
      <c r="G43" s="12">
        <v>21</v>
      </c>
      <c r="H43" s="5">
        <v>13</v>
      </c>
      <c r="I43" s="5" t="s">
        <v>142</v>
      </c>
      <c r="J43" s="5" t="s">
        <v>142</v>
      </c>
      <c r="Y43" s="12">
        <f t="shared" si="0"/>
        <v>13</v>
      </c>
      <c r="Z43" s="5">
        <v>6</v>
      </c>
      <c r="AA43" s="12">
        <v>1</v>
      </c>
    </row>
    <row r="44" spans="1:27" ht="12.75">
      <c r="A44" s="12">
        <v>42</v>
      </c>
      <c r="B44" s="13" t="s">
        <v>65</v>
      </c>
      <c r="C44" s="5">
        <v>2005</v>
      </c>
      <c r="D44" s="14">
        <v>500</v>
      </c>
      <c r="E44" s="5" t="s">
        <v>42</v>
      </c>
      <c r="F44" s="12">
        <f>VLOOKUP(C:C,Kategorie!A:B,2,FALSE)</f>
        <v>0</v>
      </c>
      <c r="G44" s="12">
        <v>26</v>
      </c>
      <c r="H44" s="5">
        <v>8</v>
      </c>
      <c r="I44" s="5" t="s">
        <v>142</v>
      </c>
      <c r="J44" s="5" t="s">
        <v>142</v>
      </c>
      <c r="Y44" s="12">
        <f t="shared" si="0"/>
        <v>8</v>
      </c>
      <c r="Z44" s="5">
        <v>10</v>
      </c>
      <c r="AA44" s="12">
        <v>1</v>
      </c>
    </row>
    <row r="45" spans="1:27" ht="12.75">
      <c r="A45" s="12">
        <v>43</v>
      </c>
      <c r="B45" s="13" t="s">
        <v>50</v>
      </c>
      <c r="C45" s="5">
        <v>2003</v>
      </c>
      <c r="D45" s="14">
        <v>500</v>
      </c>
      <c r="E45" s="5" t="s">
        <v>42</v>
      </c>
      <c r="F45" s="12">
        <f>VLOOKUP(C:C,Kategorie!A:B,2,FALSE)</f>
        <v>1</v>
      </c>
      <c r="G45" s="12">
        <v>10</v>
      </c>
      <c r="H45" s="5">
        <v>10</v>
      </c>
      <c r="I45" s="5" t="s">
        <v>142</v>
      </c>
      <c r="J45" s="5" t="s">
        <v>142</v>
      </c>
      <c r="Y45" s="12">
        <f t="shared" si="0"/>
        <v>10</v>
      </c>
      <c r="Z45" s="2">
        <v>8</v>
      </c>
      <c r="AA45" s="12">
        <v>1</v>
      </c>
    </row>
    <row r="46" spans="1:27" ht="12.75">
      <c r="A46" s="12">
        <v>44</v>
      </c>
      <c r="B46" s="13" t="s">
        <v>53</v>
      </c>
      <c r="C46" s="5">
        <v>2003</v>
      </c>
      <c r="D46" s="14">
        <v>500</v>
      </c>
      <c r="E46" s="5" t="s">
        <v>42</v>
      </c>
      <c r="F46" s="12">
        <f>VLOOKUP(C:C,Kategorie!A:B,2,FALSE)</f>
        <v>1</v>
      </c>
      <c r="G46" s="12">
        <v>13</v>
      </c>
      <c r="H46" s="5">
        <v>8</v>
      </c>
      <c r="I46" s="5" t="s">
        <v>142</v>
      </c>
      <c r="J46" s="5" t="s">
        <v>142</v>
      </c>
      <c r="Y46" s="12">
        <f t="shared" si="0"/>
        <v>8</v>
      </c>
      <c r="Z46" s="5">
        <v>9</v>
      </c>
      <c r="AA46" s="12">
        <v>1</v>
      </c>
    </row>
    <row r="47" spans="1:27" ht="12.75">
      <c r="A47" s="12">
        <v>45</v>
      </c>
      <c r="B47" s="13" t="s">
        <v>58</v>
      </c>
      <c r="C47" s="5">
        <v>2005</v>
      </c>
      <c r="D47" s="14">
        <v>500</v>
      </c>
      <c r="E47" s="5" t="s">
        <v>6</v>
      </c>
      <c r="F47" s="12">
        <f>VLOOKUP(C:C,Kategorie!A:B,2,FALSE)</f>
        <v>0</v>
      </c>
      <c r="G47" s="12">
        <v>18</v>
      </c>
      <c r="H47" s="5">
        <v>21</v>
      </c>
      <c r="I47" s="5" t="s">
        <v>142</v>
      </c>
      <c r="J47" s="5" t="s">
        <v>142</v>
      </c>
      <c r="Y47" s="12">
        <f t="shared" si="0"/>
        <v>21</v>
      </c>
      <c r="Z47" s="5">
        <v>3</v>
      </c>
      <c r="AA47" s="12">
        <v>1</v>
      </c>
    </row>
    <row r="48" spans="1:27" ht="12.75">
      <c r="A48" s="12">
        <v>46</v>
      </c>
      <c r="B48" s="13" t="s">
        <v>62</v>
      </c>
      <c r="C48" s="5">
        <v>2005</v>
      </c>
      <c r="D48" s="14">
        <v>500</v>
      </c>
      <c r="E48" s="5" t="s">
        <v>6</v>
      </c>
      <c r="F48" s="12">
        <f>VLOOKUP(C:C,Kategorie!A:B,2,FALSE)</f>
        <v>0</v>
      </c>
      <c r="G48" s="12">
        <v>22</v>
      </c>
      <c r="H48" s="5">
        <v>18</v>
      </c>
      <c r="I48" s="5" t="s">
        <v>142</v>
      </c>
      <c r="J48" s="5" t="s">
        <v>142</v>
      </c>
      <c r="Y48" s="12">
        <f t="shared" si="0"/>
        <v>18</v>
      </c>
      <c r="Z48" s="5">
        <v>5</v>
      </c>
      <c r="AA48" s="12">
        <v>1</v>
      </c>
    </row>
    <row r="49" spans="1:27" ht="12.75">
      <c r="A49" s="12">
        <v>47</v>
      </c>
      <c r="B49" s="13" t="s">
        <v>68</v>
      </c>
      <c r="C49" s="5">
        <v>2006</v>
      </c>
      <c r="D49" s="14">
        <v>500</v>
      </c>
      <c r="E49" s="5" t="s">
        <v>6</v>
      </c>
      <c r="F49" s="12">
        <f>VLOOKUP(C:C,Kategorie!A:B,2,FALSE)</f>
        <v>0</v>
      </c>
      <c r="G49" s="12">
        <v>29</v>
      </c>
      <c r="H49" s="5">
        <v>8</v>
      </c>
      <c r="I49" s="5" t="s">
        <v>142</v>
      </c>
      <c r="J49" s="5" t="s">
        <v>142</v>
      </c>
      <c r="Y49" s="12">
        <f t="shared" si="0"/>
        <v>8</v>
      </c>
      <c r="Z49" s="5">
        <v>10</v>
      </c>
      <c r="AA49" s="12">
        <v>1</v>
      </c>
    </row>
    <row r="50" spans="1:27" ht="12.75">
      <c r="A50" s="12">
        <v>48</v>
      </c>
      <c r="B50" s="13" t="s">
        <v>44</v>
      </c>
      <c r="C50" s="12">
        <v>2002</v>
      </c>
      <c r="D50" s="14">
        <v>500</v>
      </c>
      <c r="E50" s="12" t="s">
        <v>6</v>
      </c>
      <c r="F50" s="12">
        <f>VLOOKUP(C:C,Kategorie!A:B,2,FALSE)</f>
        <v>1</v>
      </c>
      <c r="G50" s="12">
        <v>4</v>
      </c>
      <c r="H50" s="12">
        <v>15</v>
      </c>
      <c r="I50" s="12" t="s">
        <v>142</v>
      </c>
      <c r="J50" s="12" t="s">
        <v>142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>
        <f t="shared" si="0"/>
        <v>15</v>
      </c>
      <c r="Z50" s="12">
        <v>5</v>
      </c>
      <c r="AA50" s="12">
        <v>1</v>
      </c>
    </row>
    <row r="51" spans="1:27" ht="12.75">
      <c r="A51" s="12">
        <v>49</v>
      </c>
      <c r="B51" s="13" t="s">
        <v>46</v>
      </c>
      <c r="C51" s="12">
        <v>2002</v>
      </c>
      <c r="D51" s="14">
        <v>500</v>
      </c>
      <c r="E51" s="12" t="s">
        <v>6</v>
      </c>
      <c r="F51" s="12">
        <f>VLOOKUP(C:C,Kategorie!A:B,2,FALSE)</f>
        <v>1</v>
      </c>
      <c r="G51" s="12">
        <v>7</v>
      </c>
      <c r="H51" s="12">
        <v>13</v>
      </c>
      <c r="I51" s="12" t="s">
        <v>142</v>
      </c>
      <c r="J51" s="12" t="s">
        <v>142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>
        <f t="shared" si="0"/>
        <v>13</v>
      </c>
      <c r="Z51" s="12">
        <v>6</v>
      </c>
      <c r="AA51" s="12">
        <v>1</v>
      </c>
    </row>
    <row r="52" spans="1:27" ht="12.75">
      <c r="A52" s="12">
        <v>50</v>
      </c>
      <c r="B52" s="13" t="s">
        <v>51</v>
      </c>
      <c r="C52" s="6">
        <v>2003</v>
      </c>
      <c r="D52" s="14">
        <v>500</v>
      </c>
      <c r="E52" s="6" t="s">
        <v>6</v>
      </c>
      <c r="F52" s="12">
        <f>VLOOKUP(C:C,Kategorie!A:B,2,FALSE)</f>
        <v>1</v>
      </c>
      <c r="G52" s="12">
        <v>11</v>
      </c>
      <c r="H52" s="5">
        <v>8</v>
      </c>
      <c r="I52" s="5" t="s">
        <v>142</v>
      </c>
      <c r="J52" s="5" t="s">
        <v>142</v>
      </c>
      <c r="Y52" s="12">
        <f t="shared" si="0"/>
        <v>8</v>
      </c>
      <c r="Z52" s="2">
        <v>10</v>
      </c>
      <c r="AA52" s="12">
        <v>1</v>
      </c>
    </row>
    <row r="53" spans="1:27" ht="12.75">
      <c r="A53" s="12">
        <v>51</v>
      </c>
      <c r="B53" s="13" t="s">
        <v>57</v>
      </c>
      <c r="C53" s="5">
        <v>2001</v>
      </c>
      <c r="D53" s="14">
        <v>500</v>
      </c>
      <c r="E53" s="5" t="s">
        <v>6</v>
      </c>
      <c r="F53" s="12">
        <f>VLOOKUP(C:C,Kategorie!A:B,2,FALSE)</f>
        <v>1</v>
      </c>
      <c r="G53" s="12">
        <v>17</v>
      </c>
      <c r="H53" s="5">
        <v>4</v>
      </c>
      <c r="I53" s="5" t="s">
        <v>142</v>
      </c>
      <c r="J53" s="5" t="s">
        <v>142</v>
      </c>
      <c r="Y53" s="12">
        <f t="shared" si="0"/>
        <v>4</v>
      </c>
      <c r="Z53" s="2">
        <v>12</v>
      </c>
      <c r="AA53" s="12">
        <v>1</v>
      </c>
    </row>
    <row r="54" spans="1:27" ht="12.75">
      <c r="A54" s="12">
        <v>52</v>
      </c>
      <c r="B54" s="13" t="s">
        <v>59</v>
      </c>
      <c r="C54" s="5">
        <v>2002</v>
      </c>
      <c r="D54" s="14">
        <v>500</v>
      </c>
      <c r="E54" s="5" t="s">
        <v>6</v>
      </c>
      <c r="F54" s="12">
        <f>VLOOKUP(C:C,Kategorie!A:B,2,FALSE)</f>
        <v>1</v>
      </c>
      <c r="G54" s="12">
        <v>19</v>
      </c>
      <c r="H54" s="5">
        <v>3</v>
      </c>
      <c r="I54" s="5" t="s">
        <v>142</v>
      </c>
      <c r="J54" s="5" t="s">
        <v>142</v>
      </c>
      <c r="Y54" s="12">
        <f t="shared" si="0"/>
        <v>3</v>
      </c>
      <c r="Z54" s="5">
        <v>14</v>
      </c>
      <c r="AA54" s="12">
        <v>1</v>
      </c>
    </row>
  </sheetData>
  <autoFilter ref="A2:AA33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"/>
  <sheetViews>
    <sheetView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28125" style="5" customWidth="1"/>
    <col min="2" max="2" width="27.421875" style="3" customWidth="1"/>
    <col min="3" max="3" width="5.57421875" style="4" customWidth="1"/>
    <col min="4" max="4" width="5.57421875" style="5" customWidth="1"/>
    <col min="5" max="5" width="2.7109375" style="5" customWidth="1"/>
    <col min="6" max="6" width="3.140625" style="5" customWidth="1"/>
    <col min="7" max="7" width="5.57421875" style="5" customWidth="1"/>
    <col min="8" max="8" width="8.00390625" style="5" customWidth="1"/>
    <col min="9" max="9" width="5.57421875" style="5" customWidth="1"/>
    <col min="10" max="10" width="8.00390625" style="5" customWidth="1"/>
    <col min="11" max="11" width="5.57421875" style="5" customWidth="1"/>
    <col min="12" max="12" width="8.00390625" style="5" customWidth="1"/>
    <col min="13" max="13" width="5.57421875" style="5" hidden="1" customWidth="1"/>
    <col min="14" max="14" width="8.00390625" style="5" hidden="1" customWidth="1"/>
    <col min="15" max="15" width="5.57421875" style="5" hidden="1" customWidth="1"/>
    <col min="16" max="16" width="8.00390625" style="5" hidden="1" customWidth="1"/>
    <col min="17" max="17" width="5.57421875" style="5" hidden="1" customWidth="1"/>
    <col min="18" max="18" width="8.00390625" style="5" hidden="1" customWidth="1"/>
    <col min="19" max="19" width="5.421875" style="5" hidden="1" customWidth="1"/>
    <col min="20" max="20" width="8.00390625" style="5" hidden="1" customWidth="1"/>
    <col min="21" max="21" width="5.421875" style="5" hidden="1" customWidth="1"/>
    <col min="22" max="22" width="8.00390625" style="5" hidden="1" customWidth="1"/>
    <col min="23" max="23" width="5.421875" style="5" hidden="1" customWidth="1"/>
    <col min="24" max="24" width="8.00390625" style="5" hidden="1" customWidth="1"/>
    <col min="25" max="25" width="6.28125" style="5" customWidth="1"/>
    <col min="26" max="26" width="11.421875" style="5" customWidth="1"/>
    <col min="27" max="27" width="5.7109375" style="5" customWidth="1"/>
    <col min="28" max="16384" width="6.140625" style="3" customWidth="1"/>
  </cols>
  <sheetData>
    <row r="1" ht="24" customHeight="1">
      <c r="B1" s="18" t="s">
        <v>25</v>
      </c>
    </row>
    <row r="2" spans="1:27" s="17" customFormat="1" ht="57" customHeight="1">
      <c r="A2" s="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31</v>
      </c>
      <c r="H2" s="9" t="s">
        <v>27</v>
      </c>
      <c r="I2" s="7" t="s">
        <v>32</v>
      </c>
      <c r="J2" s="9" t="s">
        <v>29</v>
      </c>
      <c r="K2" s="7" t="s">
        <v>33</v>
      </c>
      <c r="L2" s="9" t="s">
        <v>30</v>
      </c>
      <c r="M2" s="7" t="s">
        <v>18</v>
      </c>
      <c r="N2" s="9" t="s">
        <v>21</v>
      </c>
      <c r="O2" s="7" t="s">
        <v>19</v>
      </c>
      <c r="P2" s="9" t="s">
        <v>22</v>
      </c>
      <c r="Q2" s="7" t="s">
        <v>20</v>
      </c>
      <c r="R2" s="9" t="s">
        <v>23</v>
      </c>
      <c r="S2" s="7" t="s">
        <v>7</v>
      </c>
      <c r="T2" s="9" t="s">
        <v>24</v>
      </c>
      <c r="U2" s="7" t="s">
        <v>8</v>
      </c>
      <c r="V2" s="7" t="s">
        <v>15</v>
      </c>
      <c r="W2" s="7" t="s">
        <v>9</v>
      </c>
      <c r="X2" s="7" t="s">
        <v>16</v>
      </c>
      <c r="Y2" s="7" t="s">
        <v>10</v>
      </c>
      <c r="Z2" s="7" t="s">
        <v>13</v>
      </c>
      <c r="AA2" s="7" t="s">
        <v>14</v>
      </c>
    </row>
    <row r="3" spans="1:27" ht="12.75">
      <c r="A3" s="5">
        <v>1</v>
      </c>
      <c r="B3" s="3" t="s">
        <v>38</v>
      </c>
      <c r="C3" s="4">
        <v>1995</v>
      </c>
      <c r="D3" s="10">
        <v>2000</v>
      </c>
      <c r="E3" s="5" t="s">
        <v>6</v>
      </c>
      <c r="F3" s="12">
        <f>VLOOKUP(C:C,Kategorie!A:B,2,FALSE)</f>
        <v>3</v>
      </c>
      <c r="G3" s="5">
        <v>2</v>
      </c>
      <c r="H3" s="5">
        <v>21</v>
      </c>
      <c r="I3" s="5">
        <v>1</v>
      </c>
      <c r="J3" s="5">
        <v>21</v>
      </c>
      <c r="Y3" s="5">
        <f>SUM(H3,J3,L3)</f>
        <v>42</v>
      </c>
      <c r="Z3" s="5">
        <v>1</v>
      </c>
      <c r="AA3" s="5">
        <v>2</v>
      </c>
    </row>
    <row r="4" spans="1:27" ht="12.75">
      <c r="A4" s="5">
        <v>2</v>
      </c>
      <c r="B4" s="3" t="s">
        <v>37</v>
      </c>
      <c r="C4" s="4">
        <v>1996</v>
      </c>
      <c r="D4" s="10">
        <v>2000</v>
      </c>
      <c r="E4" s="5" t="s">
        <v>6</v>
      </c>
      <c r="F4" s="12">
        <f>VLOOKUP(C:C,Kategorie!A:B,2,FALSE)</f>
        <v>2</v>
      </c>
      <c r="G4" s="5">
        <v>1</v>
      </c>
      <c r="H4" s="5">
        <v>21</v>
      </c>
      <c r="I4" s="5">
        <v>2</v>
      </c>
      <c r="J4" s="5">
        <v>21</v>
      </c>
      <c r="Y4" s="5">
        <f>SUM(H4,J4,L4)</f>
        <v>42</v>
      </c>
      <c r="Z4" s="5">
        <v>1</v>
      </c>
      <c r="AA4" s="5">
        <v>2</v>
      </c>
    </row>
    <row r="5" spans="1:27" ht="12.75">
      <c r="A5" s="5">
        <v>3</v>
      </c>
      <c r="B5" s="11" t="s">
        <v>73</v>
      </c>
      <c r="C5" s="4">
        <v>1997</v>
      </c>
      <c r="D5" s="10">
        <v>2000</v>
      </c>
      <c r="E5" s="5" t="s">
        <v>6</v>
      </c>
      <c r="F5" s="12">
        <f>VLOOKUP(C:C,Kategorie!A:B,2,FALSE)</f>
        <v>2</v>
      </c>
      <c r="G5" s="5">
        <v>6</v>
      </c>
      <c r="H5" s="5">
        <v>10</v>
      </c>
      <c r="I5" s="5">
        <v>3</v>
      </c>
      <c r="J5" s="5">
        <v>18</v>
      </c>
      <c r="Y5" s="5">
        <f>SUM(H5,J5,L5)</f>
        <v>28</v>
      </c>
      <c r="Z5" s="5">
        <v>3</v>
      </c>
      <c r="AA5" s="5">
        <v>2</v>
      </c>
    </row>
    <row r="6" spans="1:27" ht="12.75">
      <c r="A6" s="5">
        <v>4</v>
      </c>
      <c r="B6" s="11" t="s">
        <v>72</v>
      </c>
      <c r="C6" s="4">
        <v>2000</v>
      </c>
      <c r="D6" s="10">
        <v>2000</v>
      </c>
      <c r="E6" s="5" t="s">
        <v>6</v>
      </c>
      <c r="F6" s="12">
        <f>VLOOKUP(C:C,Kategorie!A:B,2,FALSE)</f>
        <v>2</v>
      </c>
      <c r="G6" s="5">
        <v>5</v>
      </c>
      <c r="H6" s="5">
        <v>13</v>
      </c>
      <c r="I6" s="5">
        <v>4</v>
      </c>
      <c r="J6" s="5">
        <v>15</v>
      </c>
      <c r="Y6" s="5">
        <f>SUM(H6,J6,L6)</f>
        <v>28</v>
      </c>
      <c r="Z6" s="5">
        <v>2</v>
      </c>
      <c r="AA6" s="5">
        <v>2</v>
      </c>
    </row>
    <row r="7" spans="1:27" ht="12.75">
      <c r="A7" s="5">
        <v>5</v>
      </c>
      <c r="B7" s="11" t="s">
        <v>124</v>
      </c>
      <c r="C7" s="4">
        <v>1994</v>
      </c>
      <c r="D7" s="10">
        <v>2000</v>
      </c>
      <c r="E7" s="5" t="s">
        <v>42</v>
      </c>
      <c r="F7" s="5">
        <v>3</v>
      </c>
      <c r="G7" s="5" t="s">
        <v>142</v>
      </c>
      <c r="H7" s="5" t="s">
        <v>142</v>
      </c>
      <c r="I7" s="5">
        <v>5</v>
      </c>
      <c r="J7" s="5">
        <v>21</v>
      </c>
      <c r="Y7" s="5">
        <v>21</v>
      </c>
      <c r="Z7" s="5">
        <v>1</v>
      </c>
      <c r="AA7" s="5">
        <v>1</v>
      </c>
    </row>
    <row r="8" spans="1:27" ht="12.75">
      <c r="A8" s="5">
        <v>6</v>
      </c>
      <c r="B8" s="11" t="s">
        <v>74</v>
      </c>
      <c r="C8" s="4">
        <v>1999</v>
      </c>
      <c r="D8" s="10">
        <v>2000</v>
      </c>
      <c r="E8" s="5" t="s">
        <v>42</v>
      </c>
      <c r="F8" s="12">
        <f>VLOOKUP(C:C,Kategorie!A:B,2,FALSE)</f>
        <v>2</v>
      </c>
      <c r="G8" s="5">
        <v>7</v>
      </c>
      <c r="H8" s="5">
        <v>21</v>
      </c>
      <c r="I8" s="5">
        <v>6</v>
      </c>
      <c r="J8" s="5">
        <v>21</v>
      </c>
      <c r="Y8" s="5">
        <f>SUM(H8,J8,L8)</f>
        <v>42</v>
      </c>
      <c r="Z8" s="5">
        <v>1</v>
      </c>
      <c r="AA8" s="5">
        <v>2</v>
      </c>
    </row>
    <row r="9" spans="1:27" ht="12.75">
      <c r="A9" s="5">
        <v>7</v>
      </c>
      <c r="B9" s="11" t="s">
        <v>75</v>
      </c>
      <c r="C9" s="4">
        <v>1998</v>
      </c>
      <c r="D9" s="10">
        <v>2000</v>
      </c>
      <c r="E9" s="5" t="s">
        <v>42</v>
      </c>
      <c r="F9" s="12">
        <f>VLOOKUP(C:C,Kategorie!A:B,2,FALSE)</f>
        <v>2</v>
      </c>
      <c r="G9" s="5">
        <v>8</v>
      </c>
      <c r="H9" s="5">
        <v>18</v>
      </c>
      <c r="I9" s="5">
        <v>7</v>
      </c>
      <c r="J9" s="5">
        <v>18</v>
      </c>
      <c r="Y9" s="5">
        <f>SUM(H9,J9,L9)</f>
        <v>36</v>
      </c>
      <c r="Z9" s="5">
        <v>2</v>
      </c>
      <c r="AA9" s="5">
        <v>2</v>
      </c>
    </row>
    <row r="10" spans="1:27" ht="12.75">
      <c r="A10" s="5">
        <v>8</v>
      </c>
      <c r="B10" s="11" t="s">
        <v>164</v>
      </c>
      <c r="C10" s="4">
        <v>1999</v>
      </c>
      <c r="D10" s="10">
        <v>2000</v>
      </c>
      <c r="E10" s="5" t="s">
        <v>6</v>
      </c>
      <c r="F10" s="5">
        <v>2</v>
      </c>
      <c r="G10" s="5" t="s">
        <v>142</v>
      </c>
      <c r="H10" s="5" t="s">
        <v>142</v>
      </c>
      <c r="I10" s="5">
        <v>8</v>
      </c>
      <c r="J10" s="5">
        <v>13</v>
      </c>
      <c r="Y10" s="5">
        <v>13</v>
      </c>
      <c r="Z10" s="5">
        <v>7</v>
      </c>
      <c r="AA10" s="5">
        <v>1</v>
      </c>
    </row>
    <row r="11" spans="1:27" ht="12.75">
      <c r="A11" s="5">
        <v>9</v>
      </c>
      <c r="B11" s="11" t="s">
        <v>165</v>
      </c>
      <c r="C11" s="4">
        <v>1994</v>
      </c>
      <c r="D11" s="10">
        <v>2000</v>
      </c>
      <c r="E11" s="5" t="s">
        <v>42</v>
      </c>
      <c r="F11" s="5">
        <v>3</v>
      </c>
      <c r="G11" s="5" t="s">
        <v>142</v>
      </c>
      <c r="H11" s="5" t="s">
        <v>142</v>
      </c>
      <c r="I11" s="5">
        <v>9</v>
      </c>
      <c r="J11" s="5">
        <v>18</v>
      </c>
      <c r="Y11" s="5">
        <v>18</v>
      </c>
      <c r="Z11" s="5">
        <v>2</v>
      </c>
      <c r="AA11" s="5">
        <v>1</v>
      </c>
    </row>
    <row r="12" spans="1:27" ht="12.75">
      <c r="A12" s="5">
        <v>10</v>
      </c>
      <c r="B12" s="11" t="s">
        <v>76</v>
      </c>
      <c r="C12" s="4">
        <v>1992</v>
      </c>
      <c r="D12" s="10">
        <v>2000</v>
      </c>
      <c r="E12" s="5" t="s">
        <v>6</v>
      </c>
      <c r="F12" s="12">
        <f>VLOOKUP(C:C,Kategorie!A:B,2,FALSE)</f>
        <v>3</v>
      </c>
      <c r="G12" s="5">
        <v>9</v>
      </c>
      <c r="H12" s="5">
        <v>18</v>
      </c>
      <c r="I12" s="5">
        <v>10</v>
      </c>
      <c r="J12" s="5">
        <v>18</v>
      </c>
      <c r="Y12" s="5">
        <f>SUM(H12,J12,L12)</f>
        <v>36</v>
      </c>
      <c r="Z12" s="5">
        <v>2</v>
      </c>
      <c r="AA12" s="5">
        <v>2</v>
      </c>
    </row>
    <row r="13" spans="1:27" ht="12.75">
      <c r="A13" s="5">
        <v>11</v>
      </c>
      <c r="B13" s="11" t="s">
        <v>77</v>
      </c>
      <c r="C13" s="4">
        <v>1998</v>
      </c>
      <c r="D13" s="10">
        <v>2000</v>
      </c>
      <c r="E13" s="5" t="s">
        <v>42</v>
      </c>
      <c r="F13" s="12">
        <f>VLOOKUP(C:C,Kategorie!A:B,2,FALSE)</f>
        <v>2</v>
      </c>
      <c r="G13" s="5">
        <v>10</v>
      </c>
      <c r="H13" s="5">
        <v>15</v>
      </c>
      <c r="I13" s="5">
        <v>11</v>
      </c>
      <c r="J13" s="5">
        <v>15</v>
      </c>
      <c r="Y13" s="5">
        <f>SUM(H13,J13,L13)</f>
        <v>30</v>
      </c>
      <c r="Z13" s="5">
        <v>3</v>
      </c>
      <c r="AA13" s="5">
        <v>2</v>
      </c>
    </row>
    <row r="14" spans="1:27" ht="12.75">
      <c r="A14" s="5">
        <v>12</v>
      </c>
      <c r="B14" s="11" t="s">
        <v>166</v>
      </c>
      <c r="C14" s="4">
        <v>1976</v>
      </c>
      <c r="D14" s="10">
        <v>2000</v>
      </c>
      <c r="E14" s="5" t="s">
        <v>6</v>
      </c>
      <c r="F14" s="5">
        <v>5</v>
      </c>
      <c r="G14" s="5" t="s">
        <v>142</v>
      </c>
      <c r="H14" s="5" t="s">
        <v>142</v>
      </c>
      <c r="I14" s="5">
        <v>12</v>
      </c>
      <c r="J14" s="5">
        <v>21</v>
      </c>
      <c r="Y14" s="5">
        <v>21</v>
      </c>
      <c r="Z14" s="5">
        <v>2</v>
      </c>
      <c r="AA14" s="5">
        <v>1</v>
      </c>
    </row>
    <row r="15" spans="1:27" ht="12.75">
      <c r="A15" s="5">
        <v>13</v>
      </c>
      <c r="B15" s="11" t="s">
        <v>79</v>
      </c>
      <c r="C15" s="4">
        <v>2000</v>
      </c>
      <c r="D15" s="10">
        <v>2000</v>
      </c>
      <c r="E15" s="5" t="s">
        <v>6</v>
      </c>
      <c r="F15" s="12">
        <f>VLOOKUP(C:C,Kategorie!A:B,2,FALSE)</f>
        <v>2</v>
      </c>
      <c r="G15" s="5">
        <v>13</v>
      </c>
      <c r="H15" s="5">
        <v>6</v>
      </c>
      <c r="I15" s="5">
        <v>13</v>
      </c>
      <c r="J15" s="5">
        <v>10</v>
      </c>
      <c r="Y15" s="5">
        <f>SUM(H15,J15,L15)</f>
        <v>16</v>
      </c>
      <c r="Z15" s="5">
        <v>5</v>
      </c>
      <c r="AA15" s="5">
        <v>2</v>
      </c>
    </row>
    <row r="16" spans="1:27" ht="12.75">
      <c r="A16" s="5">
        <v>14</v>
      </c>
      <c r="B16" s="11" t="s">
        <v>40</v>
      </c>
      <c r="C16" s="4">
        <v>2001</v>
      </c>
      <c r="D16" s="10">
        <v>2000</v>
      </c>
      <c r="E16" s="5" t="s">
        <v>6</v>
      </c>
      <c r="F16" s="12">
        <f>VLOOKUP(C:C,Kategorie!A:B,2,FALSE)</f>
        <v>1</v>
      </c>
      <c r="G16" s="5">
        <v>11</v>
      </c>
      <c r="H16" s="5">
        <v>21</v>
      </c>
      <c r="I16" s="5">
        <v>14</v>
      </c>
      <c r="J16" s="5">
        <v>21</v>
      </c>
      <c r="Y16" s="5">
        <f>SUM(H16,J16,L16)</f>
        <v>42</v>
      </c>
      <c r="Z16" s="5">
        <v>1</v>
      </c>
      <c r="AA16" s="5">
        <v>2</v>
      </c>
    </row>
    <row r="17" spans="1:27" ht="12.75">
      <c r="A17" s="5">
        <v>15</v>
      </c>
      <c r="B17" s="11" t="s">
        <v>167</v>
      </c>
      <c r="C17" s="4">
        <v>1953</v>
      </c>
      <c r="D17" s="10">
        <v>2000</v>
      </c>
      <c r="E17" s="5" t="s">
        <v>6</v>
      </c>
      <c r="F17" s="5">
        <v>6</v>
      </c>
      <c r="G17" s="5" t="s">
        <v>142</v>
      </c>
      <c r="H17" s="5" t="s">
        <v>142</v>
      </c>
      <c r="I17" s="5">
        <v>15</v>
      </c>
      <c r="J17" s="5">
        <v>21</v>
      </c>
      <c r="Y17" s="5">
        <v>21</v>
      </c>
      <c r="Z17" s="5">
        <v>3</v>
      </c>
      <c r="AA17" s="5">
        <v>1</v>
      </c>
    </row>
    <row r="18" spans="1:27" ht="12.75">
      <c r="A18" s="5">
        <v>16</v>
      </c>
      <c r="B18" s="11" t="s">
        <v>168</v>
      </c>
      <c r="C18" s="4">
        <v>1969</v>
      </c>
      <c r="D18" s="10">
        <v>2000</v>
      </c>
      <c r="E18" s="5" t="s">
        <v>42</v>
      </c>
      <c r="F18" s="5">
        <v>5</v>
      </c>
      <c r="G18" s="5" t="s">
        <v>142</v>
      </c>
      <c r="H18" s="5" t="s">
        <v>142</v>
      </c>
      <c r="I18" s="5">
        <v>16</v>
      </c>
      <c r="J18" s="5">
        <v>21</v>
      </c>
      <c r="Y18" s="5">
        <v>21</v>
      </c>
      <c r="Z18" s="5">
        <v>2</v>
      </c>
      <c r="AA18" s="5">
        <v>1</v>
      </c>
    </row>
    <row r="19" spans="1:27" ht="12.75">
      <c r="A19" s="5">
        <v>17</v>
      </c>
      <c r="B19" s="11" t="s">
        <v>81</v>
      </c>
      <c r="C19" s="4">
        <v>2000</v>
      </c>
      <c r="D19" s="10">
        <v>2000</v>
      </c>
      <c r="E19" s="5" t="s">
        <v>42</v>
      </c>
      <c r="F19" s="12">
        <f>VLOOKUP(C:C,Kategorie!A:B,2,FALSE)</f>
        <v>2</v>
      </c>
      <c r="G19" s="5">
        <v>15</v>
      </c>
      <c r="H19" s="5">
        <v>13</v>
      </c>
      <c r="I19" s="5">
        <v>17</v>
      </c>
      <c r="J19" s="5">
        <v>13</v>
      </c>
      <c r="Y19" s="5">
        <f>SUM(H19,J19,L19)</f>
        <v>26</v>
      </c>
      <c r="Z19" s="5">
        <v>4</v>
      </c>
      <c r="AA19" s="5">
        <v>2</v>
      </c>
    </row>
    <row r="20" spans="1:27" ht="12.75">
      <c r="A20" s="5">
        <v>18</v>
      </c>
      <c r="B20" s="11" t="s">
        <v>169</v>
      </c>
      <c r="C20" s="4">
        <v>1982</v>
      </c>
      <c r="D20" s="10">
        <v>2000</v>
      </c>
      <c r="E20" s="5" t="s">
        <v>42</v>
      </c>
      <c r="F20" s="5">
        <v>4</v>
      </c>
      <c r="G20" s="5" t="s">
        <v>142</v>
      </c>
      <c r="H20" s="5" t="s">
        <v>142</v>
      </c>
      <c r="I20" s="5">
        <v>18</v>
      </c>
      <c r="J20" s="5">
        <v>21</v>
      </c>
      <c r="Y20" s="5">
        <v>21</v>
      </c>
      <c r="Z20" s="5">
        <v>2</v>
      </c>
      <c r="AA20" s="5">
        <v>1</v>
      </c>
    </row>
    <row r="21" spans="1:27" ht="12.75">
      <c r="A21" s="5">
        <v>19</v>
      </c>
      <c r="B21" s="11" t="s">
        <v>170</v>
      </c>
      <c r="C21" s="4">
        <v>2000</v>
      </c>
      <c r="D21" s="10">
        <v>2000</v>
      </c>
      <c r="E21" s="5" t="s">
        <v>6</v>
      </c>
      <c r="F21" s="5">
        <v>2</v>
      </c>
      <c r="G21" s="5" t="s">
        <v>142</v>
      </c>
      <c r="H21" s="5" t="s">
        <v>142</v>
      </c>
      <c r="I21" s="5">
        <v>19</v>
      </c>
      <c r="J21" s="5">
        <v>8</v>
      </c>
      <c r="Y21" s="5">
        <v>8</v>
      </c>
      <c r="Z21" s="5">
        <v>10</v>
      </c>
      <c r="AA21" s="5">
        <v>1</v>
      </c>
    </row>
    <row r="22" spans="1:27" ht="12.75">
      <c r="A22" s="5">
        <v>20</v>
      </c>
      <c r="B22" s="11" t="s">
        <v>171</v>
      </c>
      <c r="C22" s="4">
        <v>1954</v>
      </c>
      <c r="D22" s="10">
        <v>2000</v>
      </c>
      <c r="E22" s="5" t="s">
        <v>6</v>
      </c>
      <c r="F22" s="5">
        <v>6</v>
      </c>
      <c r="G22" s="5" t="s">
        <v>142</v>
      </c>
      <c r="H22" s="5" t="s">
        <v>142</v>
      </c>
      <c r="I22" s="5">
        <v>20</v>
      </c>
      <c r="J22" s="5">
        <v>18</v>
      </c>
      <c r="Y22" s="5">
        <v>18</v>
      </c>
      <c r="Z22" s="5">
        <v>4</v>
      </c>
      <c r="AA22" s="5">
        <v>1</v>
      </c>
    </row>
    <row r="23" spans="1:27" ht="12.75">
      <c r="A23" s="5">
        <v>21</v>
      </c>
      <c r="B23" s="11" t="s">
        <v>87</v>
      </c>
      <c r="C23" s="4">
        <v>1968</v>
      </c>
      <c r="D23" s="10">
        <v>2000</v>
      </c>
      <c r="E23" s="5" t="s">
        <v>6</v>
      </c>
      <c r="F23" s="12">
        <f>VLOOKUP(C:C,Kategorie!A:B,2,FALSE)</f>
        <v>5</v>
      </c>
      <c r="G23" s="5">
        <v>21</v>
      </c>
      <c r="H23" s="5">
        <v>21</v>
      </c>
      <c r="I23" s="5">
        <v>21</v>
      </c>
      <c r="J23" s="5">
        <v>18</v>
      </c>
      <c r="Y23" s="5">
        <f>SUM(H23,J23,L23)</f>
        <v>39</v>
      </c>
      <c r="Z23" s="5">
        <v>1</v>
      </c>
      <c r="AA23" s="5">
        <v>2</v>
      </c>
    </row>
    <row r="24" spans="1:27" ht="12.75">
      <c r="A24" s="5">
        <v>22</v>
      </c>
      <c r="B24" s="11" t="s">
        <v>172</v>
      </c>
      <c r="C24" s="4">
        <v>2000</v>
      </c>
      <c r="D24" s="10">
        <v>2000</v>
      </c>
      <c r="E24" s="5" t="s">
        <v>42</v>
      </c>
      <c r="F24" s="5">
        <v>2</v>
      </c>
      <c r="G24" s="5" t="s">
        <v>142</v>
      </c>
      <c r="H24" s="5" t="s">
        <v>142</v>
      </c>
      <c r="I24" s="5">
        <v>22</v>
      </c>
      <c r="J24" s="5">
        <v>10</v>
      </c>
      <c r="Y24" s="5">
        <v>10</v>
      </c>
      <c r="Z24" s="5">
        <v>6</v>
      </c>
      <c r="AA24" s="5">
        <v>1</v>
      </c>
    </row>
    <row r="25" spans="1:27" ht="12.75">
      <c r="A25" s="5">
        <v>23</v>
      </c>
      <c r="B25" s="11" t="s">
        <v>85</v>
      </c>
      <c r="C25" s="4">
        <v>2000</v>
      </c>
      <c r="D25" s="10">
        <v>2000</v>
      </c>
      <c r="E25" s="5" t="s">
        <v>6</v>
      </c>
      <c r="F25" s="12">
        <f>VLOOKUP(C:C,Kategorie!A:B,2,FALSE)</f>
        <v>2</v>
      </c>
      <c r="G25" s="5">
        <v>19</v>
      </c>
      <c r="H25" s="5">
        <v>4</v>
      </c>
      <c r="I25" s="5">
        <v>23</v>
      </c>
      <c r="J25" s="5">
        <v>6</v>
      </c>
      <c r="Y25" s="5">
        <f>SUM(H25,J25,L25)</f>
        <v>10</v>
      </c>
      <c r="Z25" s="5">
        <v>8</v>
      </c>
      <c r="AA25" s="5">
        <v>2</v>
      </c>
    </row>
    <row r="26" spans="1:27" ht="12.75">
      <c r="A26" s="5">
        <v>24</v>
      </c>
      <c r="B26" s="11" t="s">
        <v>173</v>
      </c>
      <c r="C26" s="4">
        <v>2000</v>
      </c>
      <c r="D26" s="10">
        <v>2000</v>
      </c>
      <c r="E26" s="5" t="s">
        <v>42</v>
      </c>
      <c r="F26" s="5">
        <v>2</v>
      </c>
      <c r="G26" s="5" t="s">
        <v>142</v>
      </c>
      <c r="H26" s="5" t="s">
        <v>142</v>
      </c>
      <c r="I26" s="5">
        <v>24</v>
      </c>
      <c r="J26" s="5">
        <v>8</v>
      </c>
      <c r="Y26" s="5">
        <v>8</v>
      </c>
      <c r="Z26" s="5">
        <v>7</v>
      </c>
      <c r="AA26" s="5">
        <v>1</v>
      </c>
    </row>
    <row r="27" spans="1:27" ht="12.75">
      <c r="A27" s="5">
        <v>25</v>
      </c>
      <c r="B27" s="11" t="s">
        <v>174</v>
      </c>
      <c r="C27" s="4">
        <v>1967</v>
      </c>
      <c r="D27" s="10">
        <v>2000</v>
      </c>
      <c r="E27" s="5" t="s">
        <v>6</v>
      </c>
      <c r="F27" s="5">
        <v>5</v>
      </c>
      <c r="G27" s="5" t="s">
        <v>142</v>
      </c>
      <c r="H27" s="5" t="s">
        <v>142</v>
      </c>
      <c r="I27" s="5">
        <v>25</v>
      </c>
      <c r="J27" s="5">
        <v>15</v>
      </c>
      <c r="Y27" s="5">
        <v>15</v>
      </c>
      <c r="Z27" s="5">
        <v>3</v>
      </c>
      <c r="AA27" s="5">
        <v>1</v>
      </c>
    </row>
    <row r="28" spans="1:27" ht="12.75">
      <c r="A28" s="5">
        <v>26</v>
      </c>
      <c r="B28" s="11" t="s">
        <v>146</v>
      </c>
      <c r="C28" s="4">
        <v>2001</v>
      </c>
      <c r="D28" s="10">
        <v>2000</v>
      </c>
      <c r="E28" s="5" t="s">
        <v>6</v>
      </c>
      <c r="F28" s="5">
        <v>1</v>
      </c>
      <c r="G28" s="5" t="s">
        <v>142</v>
      </c>
      <c r="H28" s="5" t="s">
        <v>142</v>
      </c>
      <c r="I28" s="5">
        <v>26</v>
      </c>
      <c r="J28" s="5">
        <v>18</v>
      </c>
      <c r="Y28" s="5">
        <v>18</v>
      </c>
      <c r="Z28" s="5">
        <v>5</v>
      </c>
      <c r="AA28" s="5">
        <v>1</v>
      </c>
    </row>
    <row r="29" spans="1:27" ht="12.75">
      <c r="A29" s="5">
        <v>27</v>
      </c>
      <c r="B29" s="11" t="s">
        <v>145</v>
      </c>
      <c r="C29" s="4" t="s">
        <v>142</v>
      </c>
      <c r="D29" s="10">
        <v>2000</v>
      </c>
      <c r="E29" s="5" t="s">
        <v>6</v>
      </c>
      <c r="F29" s="5" t="s">
        <v>142</v>
      </c>
      <c r="G29" s="5" t="s">
        <v>142</v>
      </c>
      <c r="H29" s="5" t="s">
        <v>142</v>
      </c>
      <c r="I29" s="5">
        <v>27</v>
      </c>
      <c r="AA29" s="5">
        <v>1</v>
      </c>
    </row>
    <row r="30" spans="1:27" ht="12.75">
      <c r="A30" s="5">
        <v>28</v>
      </c>
      <c r="B30" s="11" t="s">
        <v>152</v>
      </c>
      <c r="C30" s="4">
        <v>2006</v>
      </c>
      <c r="D30" s="10">
        <v>2000</v>
      </c>
      <c r="E30" s="5" t="s">
        <v>6</v>
      </c>
      <c r="F30" s="5">
        <v>0</v>
      </c>
      <c r="G30" s="5" t="s">
        <v>142</v>
      </c>
      <c r="H30" s="5" t="s">
        <v>142</v>
      </c>
      <c r="I30" s="5">
        <v>28</v>
      </c>
      <c r="J30" s="5">
        <v>21</v>
      </c>
      <c r="Y30" s="5">
        <v>21</v>
      </c>
      <c r="Z30" s="5">
        <v>1</v>
      </c>
      <c r="AA30" s="5">
        <v>1</v>
      </c>
    </row>
    <row r="31" spans="1:27" ht="12.75">
      <c r="A31" s="5">
        <v>29</v>
      </c>
      <c r="B31" s="11" t="s">
        <v>175</v>
      </c>
      <c r="C31" s="4">
        <v>1983</v>
      </c>
      <c r="D31" s="10">
        <v>2000</v>
      </c>
      <c r="E31" s="5" t="s">
        <v>42</v>
      </c>
      <c r="F31" s="5">
        <v>4</v>
      </c>
      <c r="G31" s="5" t="s">
        <v>142</v>
      </c>
      <c r="H31" s="5" t="s">
        <v>142</v>
      </c>
      <c r="I31" s="5">
        <v>29</v>
      </c>
      <c r="J31" s="5">
        <v>18</v>
      </c>
      <c r="Y31" s="5">
        <v>18</v>
      </c>
      <c r="Z31" s="5">
        <v>4</v>
      </c>
      <c r="AA31" s="5">
        <v>1</v>
      </c>
    </row>
    <row r="32" spans="1:27" ht="12.75">
      <c r="A32" s="5">
        <v>30</v>
      </c>
      <c r="B32" s="11" t="s">
        <v>93</v>
      </c>
      <c r="C32" s="4">
        <v>2001</v>
      </c>
      <c r="D32" s="10">
        <v>2000</v>
      </c>
      <c r="E32" s="5" t="s">
        <v>6</v>
      </c>
      <c r="F32" s="12">
        <f>VLOOKUP(C:C,Kategorie!A:B,2,FALSE)</f>
        <v>1</v>
      </c>
      <c r="G32" s="5">
        <v>28</v>
      </c>
      <c r="H32" s="5">
        <v>15</v>
      </c>
      <c r="I32" s="5">
        <v>30</v>
      </c>
      <c r="J32" s="5">
        <v>15</v>
      </c>
      <c r="Y32" s="5">
        <f aca="true" t="shared" si="0" ref="Y32:Y47">SUM(H32,J32,L32)</f>
        <v>30</v>
      </c>
      <c r="Z32" s="5">
        <v>2</v>
      </c>
      <c r="AA32" s="5">
        <v>2</v>
      </c>
    </row>
    <row r="33" spans="1:27" ht="12.75">
      <c r="A33" s="5">
        <v>31</v>
      </c>
      <c r="B33" s="11" t="s">
        <v>94</v>
      </c>
      <c r="C33" s="4">
        <v>2001</v>
      </c>
      <c r="D33" s="10">
        <v>2000</v>
      </c>
      <c r="E33" s="5" t="s">
        <v>6</v>
      </c>
      <c r="F33" s="12">
        <f>VLOOKUP(C:C,Kategorie!A:B,2,FALSE)</f>
        <v>1</v>
      </c>
      <c r="G33" s="5">
        <v>29</v>
      </c>
      <c r="H33" s="5">
        <v>13</v>
      </c>
      <c r="I33" s="5">
        <v>31</v>
      </c>
      <c r="J33" s="5">
        <v>13</v>
      </c>
      <c r="Y33" s="5">
        <f t="shared" si="0"/>
        <v>26</v>
      </c>
      <c r="Z33" s="5">
        <v>3</v>
      </c>
      <c r="AA33" s="5">
        <v>2</v>
      </c>
    </row>
    <row r="34" spans="1:27" ht="12.75">
      <c r="A34" s="5">
        <v>32</v>
      </c>
      <c r="B34" s="11" t="s">
        <v>84</v>
      </c>
      <c r="C34" s="4">
        <v>1996</v>
      </c>
      <c r="D34" s="10">
        <v>2000</v>
      </c>
      <c r="E34" s="5" t="s">
        <v>42</v>
      </c>
      <c r="F34" s="12">
        <f>VLOOKUP(C:C,Kategorie!A:B,2,FALSE)</f>
        <v>2</v>
      </c>
      <c r="G34" s="5">
        <v>18</v>
      </c>
      <c r="H34" s="5">
        <v>10</v>
      </c>
      <c r="I34" s="5" t="s">
        <v>142</v>
      </c>
      <c r="J34" s="5" t="s">
        <v>142</v>
      </c>
      <c r="Y34" s="5">
        <f t="shared" si="0"/>
        <v>10</v>
      </c>
      <c r="Z34" s="5">
        <v>5</v>
      </c>
      <c r="AA34" s="5">
        <v>1</v>
      </c>
    </row>
    <row r="35" spans="1:27" ht="12.75">
      <c r="A35" s="5">
        <v>33</v>
      </c>
      <c r="B35" s="11" t="s">
        <v>83</v>
      </c>
      <c r="C35" s="4">
        <v>1983</v>
      </c>
      <c r="D35" s="10">
        <v>2000</v>
      </c>
      <c r="E35" s="5" t="s">
        <v>42</v>
      </c>
      <c r="F35" s="12">
        <f>VLOOKUP(C:C,Kategorie!A:B,2,FALSE)</f>
        <v>4</v>
      </c>
      <c r="G35" s="5">
        <v>17</v>
      </c>
      <c r="H35" s="5">
        <v>21</v>
      </c>
      <c r="I35" s="5" t="s">
        <v>142</v>
      </c>
      <c r="J35" s="5" t="s">
        <v>142</v>
      </c>
      <c r="Y35" s="5">
        <f t="shared" si="0"/>
        <v>21</v>
      </c>
      <c r="Z35" s="5">
        <v>1</v>
      </c>
      <c r="AA35" s="5">
        <v>1</v>
      </c>
    </row>
    <row r="36" spans="1:27" ht="12.75">
      <c r="A36" s="5">
        <v>34</v>
      </c>
      <c r="B36" s="11" t="s">
        <v>90</v>
      </c>
      <c r="C36" s="4">
        <v>1977</v>
      </c>
      <c r="D36" s="10">
        <v>2000</v>
      </c>
      <c r="E36" s="5" t="s">
        <v>42</v>
      </c>
      <c r="F36" s="12">
        <f>VLOOKUP(C:C,Kategorie!A:B,2,FALSE)</f>
        <v>4</v>
      </c>
      <c r="G36" s="5">
        <v>24</v>
      </c>
      <c r="H36" s="5">
        <v>18</v>
      </c>
      <c r="I36" s="5" t="s">
        <v>142</v>
      </c>
      <c r="J36" s="5" t="s">
        <v>142</v>
      </c>
      <c r="Y36" s="5">
        <f t="shared" si="0"/>
        <v>18</v>
      </c>
      <c r="Z36" s="5">
        <v>3</v>
      </c>
      <c r="AA36" s="5">
        <v>1</v>
      </c>
    </row>
    <row r="37" spans="1:27" ht="12.75">
      <c r="A37" s="5">
        <v>35</v>
      </c>
      <c r="B37" s="11" t="s">
        <v>89</v>
      </c>
      <c r="C37" s="4">
        <v>1975</v>
      </c>
      <c r="D37" s="10">
        <v>2000</v>
      </c>
      <c r="E37" s="5" t="s">
        <v>42</v>
      </c>
      <c r="F37" s="12">
        <f>VLOOKUP(C:C,Kategorie!A:B,2,FALSE)</f>
        <v>5</v>
      </c>
      <c r="G37" s="5">
        <v>23</v>
      </c>
      <c r="H37" s="5">
        <v>21</v>
      </c>
      <c r="I37" s="5" t="s">
        <v>142</v>
      </c>
      <c r="J37" s="5" t="s">
        <v>142</v>
      </c>
      <c r="Y37" s="5">
        <f t="shared" si="0"/>
        <v>21</v>
      </c>
      <c r="Z37" s="5">
        <v>1</v>
      </c>
      <c r="AA37" s="5">
        <v>1</v>
      </c>
    </row>
    <row r="38" spans="1:27" ht="12.75">
      <c r="A38" s="5">
        <v>36</v>
      </c>
      <c r="B38" s="11" t="s">
        <v>91</v>
      </c>
      <c r="C38" s="4">
        <v>1970</v>
      </c>
      <c r="D38" s="10">
        <v>2000</v>
      </c>
      <c r="E38" s="5" t="s">
        <v>42</v>
      </c>
      <c r="F38" s="12">
        <f>VLOOKUP(C:C,Kategorie!A:B,2,FALSE)</f>
        <v>5</v>
      </c>
      <c r="G38" s="5">
        <v>25</v>
      </c>
      <c r="H38" s="5">
        <v>18</v>
      </c>
      <c r="I38" s="5" t="s">
        <v>142</v>
      </c>
      <c r="J38" s="5" t="s">
        <v>142</v>
      </c>
      <c r="Y38" s="5">
        <f t="shared" si="0"/>
        <v>18</v>
      </c>
      <c r="Z38" s="5">
        <v>3</v>
      </c>
      <c r="AA38" s="5">
        <v>1</v>
      </c>
    </row>
    <row r="39" spans="1:27" ht="12.75">
      <c r="A39" s="5">
        <v>37</v>
      </c>
      <c r="B39" s="11" t="s">
        <v>43</v>
      </c>
      <c r="C39" s="4">
        <v>2003</v>
      </c>
      <c r="D39" s="10">
        <v>2000</v>
      </c>
      <c r="E39" s="5" t="s">
        <v>6</v>
      </c>
      <c r="F39" s="12">
        <f>VLOOKUP(C:C,Kategorie!A:B,2,FALSE)</f>
        <v>1</v>
      </c>
      <c r="G39" s="5">
        <v>26</v>
      </c>
      <c r="H39" s="5">
        <v>18</v>
      </c>
      <c r="I39" s="5" t="s">
        <v>142</v>
      </c>
      <c r="J39" s="5" t="s">
        <v>142</v>
      </c>
      <c r="Y39" s="5">
        <f t="shared" si="0"/>
        <v>18</v>
      </c>
      <c r="Z39" s="5">
        <v>4</v>
      </c>
      <c r="AA39" s="5">
        <v>1</v>
      </c>
    </row>
    <row r="40" spans="1:27" ht="12.75">
      <c r="A40" s="5">
        <v>38</v>
      </c>
      <c r="B40" s="3" t="s">
        <v>39</v>
      </c>
      <c r="C40" s="4">
        <v>1996</v>
      </c>
      <c r="D40" s="10">
        <v>2000</v>
      </c>
      <c r="E40" s="5" t="s">
        <v>6</v>
      </c>
      <c r="F40" s="12">
        <f>VLOOKUP(C:C,Kategorie!A:B,2,FALSE)</f>
        <v>2</v>
      </c>
      <c r="G40" s="5">
        <v>3</v>
      </c>
      <c r="H40" s="5">
        <v>18</v>
      </c>
      <c r="I40" s="5" t="s">
        <v>142</v>
      </c>
      <c r="J40" s="5" t="s">
        <v>142</v>
      </c>
      <c r="Y40" s="5">
        <f t="shared" si="0"/>
        <v>18</v>
      </c>
      <c r="Z40" s="5">
        <v>4</v>
      </c>
      <c r="AA40" s="5">
        <v>1</v>
      </c>
    </row>
    <row r="41" spans="1:27" ht="12.75">
      <c r="A41" s="5">
        <v>39</v>
      </c>
      <c r="B41" s="11" t="s">
        <v>71</v>
      </c>
      <c r="C41" s="4">
        <v>1998</v>
      </c>
      <c r="D41" s="10">
        <v>2000</v>
      </c>
      <c r="E41" s="5" t="s">
        <v>6</v>
      </c>
      <c r="F41" s="12">
        <f>VLOOKUP(C:C,Kategorie!A:B,2,FALSE)</f>
        <v>2</v>
      </c>
      <c r="G41" s="5">
        <v>4</v>
      </c>
      <c r="H41" s="5">
        <v>15</v>
      </c>
      <c r="I41" s="5" t="s">
        <v>142</v>
      </c>
      <c r="J41" s="5" t="s">
        <v>142</v>
      </c>
      <c r="Y41" s="5">
        <f t="shared" si="0"/>
        <v>15</v>
      </c>
      <c r="Z41" s="5">
        <v>6</v>
      </c>
      <c r="AA41" s="5">
        <v>1</v>
      </c>
    </row>
    <row r="42" spans="1:27" ht="12.75">
      <c r="A42" s="5">
        <v>40</v>
      </c>
      <c r="B42" s="11" t="s">
        <v>78</v>
      </c>
      <c r="C42" s="4">
        <v>1998</v>
      </c>
      <c r="D42" s="10">
        <v>2000</v>
      </c>
      <c r="E42" s="5" t="s">
        <v>6</v>
      </c>
      <c r="F42" s="12">
        <f>VLOOKUP(C:C,Kategorie!A:B,2,FALSE)</f>
        <v>2</v>
      </c>
      <c r="G42" s="5">
        <v>12</v>
      </c>
      <c r="H42" s="5">
        <v>8</v>
      </c>
      <c r="I42" s="5" t="s">
        <v>142</v>
      </c>
      <c r="J42" s="5" t="s">
        <v>142</v>
      </c>
      <c r="Y42" s="5">
        <f t="shared" si="0"/>
        <v>8</v>
      </c>
      <c r="Z42" s="5">
        <v>9</v>
      </c>
      <c r="AA42" s="5">
        <v>1</v>
      </c>
    </row>
    <row r="43" spans="1:27" ht="12.75">
      <c r="A43" s="5">
        <v>41</v>
      </c>
      <c r="B43" s="11" t="s">
        <v>86</v>
      </c>
      <c r="C43" s="4">
        <v>2000</v>
      </c>
      <c r="D43" s="10">
        <v>2000</v>
      </c>
      <c r="E43" s="5" t="s">
        <v>6</v>
      </c>
      <c r="F43" s="12">
        <f>VLOOKUP(C:C,Kategorie!A:B,2,FALSE)</f>
        <v>2</v>
      </c>
      <c r="G43" s="5">
        <v>20</v>
      </c>
      <c r="H43" s="5">
        <v>3</v>
      </c>
      <c r="I43" s="5" t="s">
        <v>142</v>
      </c>
      <c r="J43" s="5" t="s">
        <v>142</v>
      </c>
      <c r="Y43" s="5">
        <f t="shared" si="0"/>
        <v>3</v>
      </c>
      <c r="Z43" s="5">
        <v>11</v>
      </c>
      <c r="AA43" s="5">
        <v>1</v>
      </c>
    </row>
    <row r="44" spans="1:27" ht="12.75">
      <c r="A44" s="5">
        <v>42</v>
      </c>
      <c r="B44" s="11" t="s">
        <v>88</v>
      </c>
      <c r="C44" s="4">
        <v>2000</v>
      </c>
      <c r="D44" s="10">
        <v>2000</v>
      </c>
      <c r="E44" s="5" t="s">
        <v>6</v>
      </c>
      <c r="F44" s="12">
        <f>VLOOKUP(C:C,Kategorie!A:B,2,FALSE)</f>
        <v>2</v>
      </c>
      <c r="G44" s="5">
        <v>22</v>
      </c>
      <c r="H44" s="5">
        <v>2</v>
      </c>
      <c r="I44" s="5" t="s">
        <v>142</v>
      </c>
      <c r="J44" s="5" t="s">
        <v>142</v>
      </c>
      <c r="Y44" s="5">
        <f t="shared" si="0"/>
        <v>2</v>
      </c>
      <c r="Z44" s="5">
        <v>12</v>
      </c>
      <c r="AA44" s="5">
        <v>1</v>
      </c>
    </row>
    <row r="45" spans="1:27" ht="12.75">
      <c r="A45" s="5">
        <v>43</v>
      </c>
      <c r="B45" s="11" t="s">
        <v>92</v>
      </c>
      <c r="C45" s="4">
        <v>1999</v>
      </c>
      <c r="D45" s="10">
        <v>2000</v>
      </c>
      <c r="E45" s="5" t="s">
        <v>6</v>
      </c>
      <c r="F45" s="12">
        <f>VLOOKUP(C:C,Kategorie!A:B,2,FALSE)</f>
        <v>2</v>
      </c>
      <c r="G45" s="5">
        <v>27</v>
      </c>
      <c r="H45" s="5">
        <v>1</v>
      </c>
      <c r="I45" s="5" t="s">
        <v>142</v>
      </c>
      <c r="J45" s="5" t="s">
        <v>142</v>
      </c>
      <c r="Y45" s="5">
        <f t="shared" si="0"/>
        <v>1</v>
      </c>
      <c r="Z45" s="5">
        <v>13</v>
      </c>
      <c r="AA45" s="5">
        <v>1</v>
      </c>
    </row>
    <row r="46" spans="1:27" ht="12.75">
      <c r="A46" s="5">
        <v>44</v>
      </c>
      <c r="B46" s="11" t="s">
        <v>80</v>
      </c>
      <c r="C46" s="4">
        <v>1956</v>
      </c>
      <c r="D46" s="10">
        <v>2000</v>
      </c>
      <c r="E46" s="5" t="s">
        <v>6</v>
      </c>
      <c r="F46" s="12">
        <f>VLOOKUP(C:C,Kategorie!A:B,2,FALSE)</f>
        <v>6</v>
      </c>
      <c r="G46" s="5">
        <v>14</v>
      </c>
      <c r="H46" s="5">
        <v>21</v>
      </c>
      <c r="I46" s="5" t="s">
        <v>142</v>
      </c>
      <c r="J46" s="5" t="s">
        <v>142</v>
      </c>
      <c r="Y46" s="5">
        <f t="shared" si="0"/>
        <v>21</v>
      </c>
      <c r="Z46" s="5">
        <v>1</v>
      </c>
      <c r="AA46" s="5">
        <v>1</v>
      </c>
    </row>
    <row r="47" spans="1:27" ht="12.75">
      <c r="A47" s="5">
        <v>45</v>
      </c>
      <c r="B47" s="11" t="s">
        <v>82</v>
      </c>
      <c r="C47" s="4">
        <v>1953</v>
      </c>
      <c r="D47" s="10">
        <v>2000</v>
      </c>
      <c r="E47" s="5" t="s">
        <v>6</v>
      </c>
      <c r="F47" s="12">
        <f>VLOOKUP(C:C,Kategorie!A:B,2,FALSE)</f>
        <v>6</v>
      </c>
      <c r="G47" s="5">
        <v>16</v>
      </c>
      <c r="H47" s="5">
        <v>18</v>
      </c>
      <c r="I47" s="5" t="s">
        <v>142</v>
      </c>
      <c r="J47" s="5" t="s">
        <v>142</v>
      </c>
      <c r="Y47" s="5">
        <f t="shared" si="0"/>
        <v>18</v>
      </c>
      <c r="Z47" s="5">
        <v>2</v>
      </c>
      <c r="AA47" s="5">
        <v>1</v>
      </c>
    </row>
    <row r="48" spans="2:4" ht="12.75">
      <c r="B48" s="11"/>
      <c r="D48" s="10"/>
    </row>
    <row r="49" ht="12.75">
      <c r="D49" s="10"/>
    </row>
    <row r="50" spans="2:4" ht="12.75">
      <c r="B50" s="11"/>
      <c r="D50" s="10"/>
    </row>
    <row r="51" ht="12.75">
      <c r="D51" s="10"/>
    </row>
    <row r="52" spans="3:4" ht="12.75">
      <c r="C52" s="5"/>
      <c r="D52" s="10"/>
    </row>
    <row r="53" ht="12.75">
      <c r="D53" s="10"/>
    </row>
    <row r="54" ht="12.75">
      <c r="D54" s="10"/>
    </row>
    <row r="55" ht="12.75">
      <c r="D55" s="10"/>
    </row>
    <row r="56" spans="2:4" ht="12.75">
      <c r="B56" s="11"/>
      <c r="D56" s="10"/>
    </row>
    <row r="57" spans="2:4" ht="12.75">
      <c r="B57" s="11"/>
      <c r="D57" s="10"/>
    </row>
    <row r="58" spans="2:4" ht="12.75">
      <c r="B58" s="11"/>
      <c r="D58" s="10"/>
    </row>
    <row r="59" ht="12.75">
      <c r="D59" s="10"/>
    </row>
    <row r="60" ht="12.75">
      <c r="D60" s="10"/>
    </row>
    <row r="61" spans="2:4" ht="12.75">
      <c r="B61" s="11"/>
      <c r="D61" s="10"/>
    </row>
  </sheetData>
  <autoFilter ref="A2:AA31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59"/>
  <sheetViews>
    <sheetView workbookViewId="0" topLeftCell="A1">
      <pane ySplit="2" topLeftCell="BM3" activePane="bottomLeft" state="frozen"/>
      <selection pane="topLeft" activeCell="A1" sqref="A1"/>
      <selection pane="bottomLeft" activeCell="AC55" sqref="AC55"/>
    </sheetView>
  </sheetViews>
  <sheetFormatPr defaultColWidth="9.140625" defaultRowHeight="12.75"/>
  <cols>
    <col min="1" max="1" width="4.28125" style="19" customWidth="1"/>
    <col min="2" max="2" width="25.7109375" style="3" customWidth="1"/>
    <col min="3" max="3" width="5.57421875" style="4" customWidth="1"/>
    <col min="4" max="4" width="8.8515625" style="5" customWidth="1"/>
    <col min="5" max="5" width="2.7109375" style="5" customWidth="1"/>
    <col min="6" max="6" width="3.140625" style="5" customWidth="1"/>
    <col min="7" max="7" width="5.57421875" style="5" customWidth="1"/>
    <col min="8" max="8" width="8.00390625" style="5" customWidth="1"/>
    <col min="9" max="9" width="5.57421875" style="5" customWidth="1"/>
    <col min="10" max="10" width="7.8515625" style="5" customWidth="1"/>
    <col min="11" max="11" width="5.57421875" style="5" customWidth="1"/>
    <col min="12" max="12" width="8.00390625" style="5" customWidth="1"/>
    <col min="13" max="13" width="5.57421875" style="5" hidden="1" customWidth="1"/>
    <col min="14" max="14" width="8.00390625" style="5" hidden="1" customWidth="1"/>
    <col min="15" max="15" width="5.57421875" style="5" hidden="1" customWidth="1"/>
    <col min="16" max="16" width="8.00390625" style="5" hidden="1" customWidth="1"/>
    <col min="17" max="17" width="5.57421875" style="5" hidden="1" customWidth="1"/>
    <col min="18" max="18" width="8.00390625" style="5" hidden="1" customWidth="1"/>
    <col min="19" max="19" width="5.421875" style="5" hidden="1" customWidth="1"/>
    <col min="20" max="20" width="8.00390625" style="5" hidden="1" customWidth="1"/>
    <col min="21" max="21" width="5.421875" style="5" hidden="1" customWidth="1"/>
    <col min="22" max="22" width="8.00390625" style="5" hidden="1" customWidth="1"/>
    <col min="23" max="23" width="5.421875" style="5" hidden="1" customWidth="1"/>
    <col min="24" max="24" width="8.00390625" style="5" hidden="1" customWidth="1"/>
    <col min="25" max="25" width="6.28125" style="5" customWidth="1"/>
    <col min="26" max="26" width="11.28125" style="5" customWidth="1"/>
    <col min="27" max="27" width="5.7109375" style="5" customWidth="1"/>
    <col min="28" max="16384" width="9.140625" style="3" customWidth="1"/>
  </cols>
  <sheetData>
    <row r="1" ht="24" customHeight="1">
      <c r="B1" s="18" t="s">
        <v>25</v>
      </c>
    </row>
    <row r="2" spans="1:27" s="17" customFormat="1" ht="57" customHeight="1">
      <c r="A2" s="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26</v>
      </c>
      <c r="H2" s="9" t="s">
        <v>27</v>
      </c>
      <c r="I2" s="7" t="s">
        <v>28</v>
      </c>
      <c r="J2" s="9" t="s">
        <v>29</v>
      </c>
      <c r="K2" s="7" t="s">
        <v>17</v>
      </c>
      <c r="L2" s="9" t="s">
        <v>30</v>
      </c>
      <c r="M2" s="7" t="s">
        <v>18</v>
      </c>
      <c r="N2" s="9" t="s">
        <v>21</v>
      </c>
      <c r="O2" s="7" t="s">
        <v>19</v>
      </c>
      <c r="P2" s="9" t="s">
        <v>22</v>
      </c>
      <c r="Q2" s="7" t="s">
        <v>20</v>
      </c>
      <c r="R2" s="9" t="s">
        <v>23</v>
      </c>
      <c r="S2" s="7" t="s">
        <v>7</v>
      </c>
      <c r="T2" s="9" t="s">
        <v>24</v>
      </c>
      <c r="U2" s="7" t="s">
        <v>8</v>
      </c>
      <c r="V2" s="7" t="s">
        <v>15</v>
      </c>
      <c r="W2" s="7" t="s">
        <v>9</v>
      </c>
      <c r="X2" s="7" t="s">
        <v>16</v>
      </c>
      <c r="Y2" s="7" t="s">
        <v>10</v>
      </c>
      <c r="Z2" s="7" t="s">
        <v>13</v>
      </c>
      <c r="AA2" s="7" t="s">
        <v>14</v>
      </c>
    </row>
    <row r="3" spans="1:27" ht="12.75">
      <c r="A3" s="19">
        <v>1</v>
      </c>
      <c r="B3" s="11" t="s">
        <v>102</v>
      </c>
      <c r="C3" s="4">
        <v>1994</v>
      </c>
      <c r="D3" s="10">
        <v>5000</v>
      </c>
      <c r="E3" s="5" t="s">
        <v>6</v>
      </c>
      <c r="F3" s="12">
        <f>VLOOKUP(C:C,Kategorie!A:B,2,FALSE)</f>
        <v>3</v>
      </c>
      <c r="G3" s="5">
        <v>8</v>
      </c>
      <c r="H3" s="5">
        <v>15</v>
      </c>
      <c r="I3" s="5">
        <v>1</v>
      </c>
      <c r="J3" s="5">
        <v>21</v>
      </c>
      <c r="Y3" s="5">
        <v>36</v>
      </c>
      <c r="Z3" s="5">
        <v>2</v>
      </c>
      <c r="AA3" s="5">
        <v>2</v>
      </c>
    </row>
    <row r="4" spans="1:27" ht="12.75">
      <c r="A4" s="19">
        <v>2</v>
      </c>
      <c r="B4" s="11" t="s">
        <v>97</v>
      </c>
      <c r="C4" s="20">
        <v>1994</v>
      </c>
      <c r="D4" s="10">
        <v>5000</v>
      </c>
      <c r="E4" s="2" t="s">
        <v>6</v>
      </c>
      <c r="F4" s="12">
        <f>VLOOKUP(C:C,Kategorie!A:B,2,FALSE)</f>
        <v>3</v>
      </c>
      <c r="G4" s="5">
        <v>3</v>
      </c>
      <c r="H4" s="5">
        <v>21</v>
      </c>
      <c r="I4" s="5">
        <v>2</v>
      </c>
      <c r="J4" s="5">
        <v>18</v>
      </c>
      <c r="Y4" s="5">
        <v>39</v>
      </c>
      <c r="Z4" s="5">
        <v>1</v>
      </c>
      <c r="AA4" s="5">
        <v>2</v>
      </c>
    </row>
    <row r="5" spans="1:27" ht="12.75">
      <c r="A5" s="19">
        <v>3</v>
      </c>
      <c r="B5" s="11" t="s">
        <v>98</v>
      </c>
      <c r="C5" s="4">
        <v>1989</v>
      </c>
      <c r="D5" s="10">
        <v>5000</v>
      </c>
      <c r="E5" s="5" t="s">
        <v>6</v>
      </c>
      <c r="F5" s="12">
        <f>VLOOKUP(C:C,Kategorie!A:B,2,FALSE)</f>
        <v>4</v>
      </c>
      <c r="G5" s="5">
        <v>4</v>
      </c>
      <c r="H5" s="5">
        <v>15</v>
      </c>
      <c r="I5" s="5">
        <v>3</v>
      </c>
      <c r="J5" s="5">
        <v>21</v>
      </c>
      <c r="Y5" s="5">
        <v>36</v>
      </c>
      <c r="Z5" s="5">
        <v>1</v>
      </c>
      <c r="AA5" s="5">
        <v>2</v>
      </c>
    </row>
    <row r="6" spans="1:27" ht="12.75">
      <c r="A6" s="19">
        <v>4</v>
      </c>
      <c r="B6" s="11" t="s">
        <v>103</v>
      </c>
      <c r="C6" s="4">
        <v>1993</v>
      </c>
      <c r="D6" s="10">
        <v>5000</v>
      </c>
      <c r="E6" s="5" t="s">
        <v>6</v>
      </c>
      <c r="F6" s="12">
        <f>VLOOKUP(C:C,Kategorie!A:B,2,FALSE)</f>
        <v>3</v>
      </c>
      <c r="G6" s="5">
        <v>9</v>
      </c>
      <c r="H6" s="5">
        <v>13</v>
      </c>
      <c r="I6" s="5">
        <v>4</v>
      </c>
      <c r="J6" s="5">
        <v>15</v>
      </c>
      <c r="Y6" s="5">
        <v>28</v>
      </c>
      <c r="Z6" s="5">
        <v>3</v>
      </c>
      <c r="AA6" s="5">
        <v>2</v>
      </c>
    </row>
    <row r="7" spans="1:27" ht="12.75">
      <c r="A7" s="19">
        <v>5</v>
      </c>
      <c r="B7" s="11" t="s">
        <v>107</v>
      </c>
      <c r="C7" s="4">
        <v>1990</v>
      </c>
      <c r="D7" s="10">
        <v>5000</v>
      </c>
      <c r="E7" s="5" t="s">
        <v>6</v>
      </c>
      <c r="F7" s="12">
        <f>VLOOKUP(C:C,Kategorie!A:B,2,FALSE)</f>
        <v>4</v>
      </c>
      <c r="G7" s="5">
        <v>13</v>
      </c>
      <c r="H7" s="5">
        <v>10</v>
      </c>
      <c r="I7" s="5">
        <v>5</v>
      </c>
      <c r="J7" s="5">
        <v>18</v>
      </c>
      <c r="Y7" s="5">
        <v>28</v>
      </c>
      <c r="Z7" s="5">
        <v>2</v>
      </c>
      <c r="AA7" s="5">
        <v>2</v>
      </c>
    </row>
    <row r="8" spans="1:27" ht="12.75">
      <c r="A8" s="19">
        <v>6</v>
      </c>
      <c r="B8" s="11" t="s">
        <v>111</v>
      </c>
      <c r="C8" s="4">
        <v>1962</v>
      </c>
      <c r="D8" s="10">
        <v>5000</v>
      </c>
      <c r="E8" s="5" t="s">
        <v>6</v>
      </c>
      <c r="F8" s="12">
        <f>VLOOKUP(C:C,Kategorie!A:B,2,FALSE)</f>
        <v>5</v>
      </c>
      <c r="G8" s="5">
        <v>17</v>
      </c>
      <c r="H8" s="5">
        <v>13</v>
      </c>
      <c r="I8" s="5">
        <v>6</v>
      </c>
      <c r="J8" s="5">
        <v>21</v>
      </c>
      <c r="Y8" s="5">
        <v>34</v>
      </c>
      <c r="Z8" s="5">
        <v>1</v>
      </c>
      <c r="AA8" s="5">
        <v>2</v>
      </c>
    </row>
    <row r="9" spans="1:27" ht="12.75">
      <c r="A9" s="19">
        <v>7</v>
      </c>
      <c r="B9" s="11" t="s">
        <v>176</v>
      </c>
      <c r="C9" s="4">
        <v>1957</v>
      </c>
      <c r="D9" s="10">
        <v>5000</v>
      </c>
      <c r="E9" s="5" t="s">
        <v>6</v>
      </c>
      <c r="F9" s="5">
        <v>6</v>
      </c>
      <c r="G9" s="5" t="s">
        <v>142</v>
      </c>
      <c r="H9" s="5" t="s">
        <v>142</v>
      </c>
      <c r="I9" s="5">
        <v>7</v>
      </c>
      <c r="J9" s="5">
        <v>21</v>
      </c>
      <c r="Y9" s="5">
        <v>21</v>
      </c>
      <c r="Z9" s="2">
        <v>3</v>
      </c>
      <c r="AA9" s="5">
        <v>1</v>
      </c>
    </row>
    <row r="10" spans="1:27" ht="12.75">
      <c r="A10" s="19">
        <v>8</v>
      </c>
      <c r="B10" s="11" t="s">
        <v>177</v>
      </c>
      <c r="C10" s="4">
        <v>1959</v>
      </c>
      <c r="D10" s="10">
        <v>5000</v>
      </c>
      <c r="E10" s="5" t="s">
        <v>42</v>
      </c>
      <c r="F10" s="5">
        <v>6</v>
      </c>
      <c r="G10" s="5" t="s">
        <v>142</v>
      </c>
      <c r="H10" s="5" t="s">
        <v>142</v>
      </c>
      <c r="I10" s="5">
        <v>8</v>
      </c>
      <c r="J10" s="5">
        <v>21</v>
      </c>
      <c r="Y10" s="5">
        <v>21</v>
      </c>
      <c r="Z10" s="5">
        <v>2</v>
      </c>
      <c r="AA10" s="5">
        <v>1</v>
      </c>
    </row>
    <row r="11" spans="1:27" ht="12.75">
      <c r="A11" s="19">
        <v>9</v>
      </c>
      <c r="B11" s="11" t="s">
        <v>115</v>
      </c>
      <c r="C11" s="4">
        <v>1995</v>
      </c>
      <c r="D11" s="10">
        <v>5000</v>
      </c>
      <c r="E11" s="5" t="s">
        <v>6</v>
      </c>
      <c r="F11" s="12">
        <f>VLOOKUP(C:C,Kategorie!A:B,2,FALSE)</f>
        <v>3</v>
      </c>
      <c r="G11" s="5">
        <v>21</v>
      </c>
      <c r="H11" s="5">
        <v>6</v>
      </c>
      <c r="I11" s="5">
        <v>9</v>
      </c>
      <c r="J11" s="5">
        <v>13</v>
      </c>
      <c r="Y11" s="5">
        <v>19</v>
      </c>
      <c r="Z11" s="5">
        <v>4</v>
      </c>
      <c r="AA11" s="5">
        <v>2</v>
      </c>
    </row>
    <row r="12" spans="1:27" ht="12.75">
      <c r="A12" s="19">
        <v>10</v>
      </c>
      <c r="B12" s="11" t="s">
        <v>178</v>
      </c>
      <c r="C12" s="4">
        <v>1975</v>
      </c>
      <c r="D12" s="10">
        <v>5000</v>
      </c>
      <c r="E12" s="5" t="s">
        <v>6</v>
      </c>
      <c r="F12" s="5">
        <v>5</v>
      </c>
      <c r="G12" s="5" t="s">
        <v>142</v>
      </c>
      <c r="H12" s="5" t="s">
        <v>142</v>
      </c>
      <c r="I12" s="5">
        <v>10</v>
      </c>
      <c r="J12" s="5">
        <v>18</v>
      </c>
      <c r="Y12" s="5">
        <v>18</v>
      </c>
      <c r="Z12" s="5">
        <v>5</v>
      </c>
      <c r="AA12" s="5">
        <v>1</v>
      </c>
    </row>
    <row r="13" spans="1:27" ht="12.75">
      <c r="A13" s="19">
        <v>11</v>
      </c>
      <c r="B13" s="11" t="s">
        <v>113</v>
      </c>
      <c r="C13" s="4">
        <v>1981</v>
      </c>
      <c r="D13" s="10">
        <v>5000</v>
      </c>
      <c r="E13" s="5" t="s">
        <v>6</v>
      </c>
      <c r="F13" s="12">
        <f>VLOOKUP(C:C,Kategorie!A:B,2,FALSE)</f>
        <v>4</v>
      </c>
      <c r="G13" s="5">
        <v>19</v>
      </c>
      <c r="H13" s="5">
        <v>6</v>
      </c>
      <c r="I13" s="5">
        <v>11</v>
      </c>
      <c r="J13" s="5">
        <v>15</v>
      </c>
      <c r="Y13" s="5">
        <v>21</v>
      </c>
      <c r="Z13" s="5">
        <v>3</v>
      </c>
      <c r="AA13" s="5">
        <v>2</v>
      </c>
    </row>
    <row r="14" spans="1:27" ht="12.75">
      <c r="A14" s="19">
        <v>12</v>
      </c>
      <c r="B14" s="11" t="s">
        <v>121</v>
      </c>
      <c r="C14" s="4">
        <v>1964</v>
      </c>
      <c r="D14" s="10">
        <v>5000</v>
      </c>
      <c r="E14" s="5" t="s">
        <v>6</v>
      </c>
      <c r="F14" s="12">
        <f>VLOOKUP(C:C,Kategorie!A:B,2,FALSE)</f>
        <v>5</v>
      </c>
      <c r="G14" s="5">
        <v>27</v>
      </c>
      <c r="H14" s="5">
        <v>6</v>
      </c>
      <c r="I14" s="5">
        <v>12</v>
      </c>
      <c r="J14" s="5">
        <v>15</v>
      </c>
      <c r="Y14" s="5">
        <v>21</v>
      </c>
      <c r="Z14" s="5">
        <v>2</v>
      </c>
      <c r="AA14" s="5">
        <v>2</v>
      </c>
    </row>
    <row r="15" spans="1:27" ht="12.75">
      <c r="A15" s="19">
        <v>13</v>
      </c>
      <c r="B15" s="11" t="s">
        <v>123</v>
      </c>
      <c r="C15" s="4">
        <v>1968</v>
      </c>
      <c r="D15" s="10">
        <v>5000</v>
      </c>
      <c r="E15" s="5" t="s">
        <v>6</v>
      </c>
      <c r="F15" s="12">
        <f>VLOOKUP(C:C,Kategorie!A:B,2,FALSE)</f>
        <v>5</v>
      </c>
      <c r="G15" s="5">
        <v>29</v>
      </c>
      <c r="H15" s="5">
        <v>3</v>
      </c>
      <c r="I15" s="5">
        <v>13</v>
      </c>
      <c r="J15" s="5">
        <v>13</v>
      </c>
      <c r="Y15" s="5">
        <v>16</v>
      </c>
      <c r="Z15" s="5">
        <v>6</v>
      </c>
      <c r="AA15" s="5">
        <v>2</v>
      </c>
    </row>
    <row r="16" spans="1:27" ht="12.75">
      <c r="A16" s="19">
        <v>14</v>
      </c>
      <c r="B16" s="11" t="s">
        <v>122</v>
      </c>
      <c r="C16" s="4">
        <v>1974</v>
      </c>
      <c r="D16" s="10">
        <v>5000</v>
      </c>
      <c r="E16" s="5" t="s">
        <v>6</v>
      </c>
      <c r="F16" s="12">
        <f>VLOOKUP(C:C,Kategorie!A:B,2,FALSE)</f>
        <v>5</v>
      </c>
      <c r="G16" s="5">
        <v>28</v>
      </c>
      <c r="H16" s="5">
        <v>4</v>
      </c>
      <c r="I16" s="2">
        <v>14</v>
      </c>
      <c r="J16" s="2">
        <v>10</v>
      </c>
      <c r="K16" s="2"/>
      <c r="L16" s="2"/>
      <c r="O16" s="2"/>
      <c r="P16" s="2"/>
      <c r="U16" s="2"/>
      <c r="V16" s="2"/>
      <c r="W16" s="2"/>
      <c r="X16" s="2"/>
      <c r="Y16" s="5">
        <v>14</v>
      </c>
      <c r="Z16" s="2">
        <v>8</v>
      </c>
      <c r="AA16" s="5">
        <v>2</v>
      </c>
    </row>
    <row r="17" spans="1:27" ht="12.75">
      <c r="A17" s="19">
        <v>15</v>
      </c>
      <c r="B17" s="11" t="s">
        <v>116</v>
      </c>
      <c r="C17" s="4">
        <v>1994</v>
      </c>
      <c r="D17" s="10">
        <v>5000</v>
      </c>
      <c r="E17" s="5" t="s">
        <v>6</v>
      </c>
      <c r="F17" s="12">
        <f>VLOOKUP(C:C,Kategorie!A:B,2,FALSE)</f>
        <v>3</v>
      </c>
      <c r="G17" s="5">
        <v>22</v>
      </c>
      <c r="H17" s="5">
        <v>4</v>
      </c>
      <c r="I17" s="5">
        <v>15</v>
      </c>
      <c r="J17" s="5">
        <v>10</v>
      </c>
      <c r="Y17" s="5">
        <v>14</v>
      </c>
      <c r="Z17" s="5">
        <v>6</v>
      </c>
      <c r="AA17" s="5">
        <v>2</v>
      </c>
    </row>
    <row r="18" spans="1:27" ht="12.75">
      <c r="A18" s="19">
        <v>16</v>
      </c>
      <c r="B18" s="11" t="s">
        <v>179</v>
      </c>
      <c r="C18" s="4">
        <v>1969</v>
      </c>
      <c r="D18" s="10">
        <v>5000</v>
      </c>
      <c r="E18" s="5" t="s">
        <v>6</v>
      </c>
      <c r="F18" s="5">
        <v>5</v>
      </c>
      <c r="G18" s="5" t="s">
        <v>142</v>
      </c>
      <c r="H18" s="5" t="s">
        <v>142</v>
      </c>
      <c r="I18" s="5">
        <v>16</v>
      </c>
      <c r="J18" s="5">
        <v>8</v>
      </c>
      <c r="Y18" s="5">
        <v>8</v>
      </c>
      <c r="Z18" s="5">
        <v>11</v>
      </c>
      <c r="AA18" s="5">
        <v>1</v>
      </c>
    </row>
    <row r="19" spans="1:27" ht="12.75">
      <c r="A19" s="19">
        <v>17</v>
      </c>
      <c r="B19" s="11" t="s">
        <v>128</v>
      </c>
      <c r="C19" s="4">
        <v>1998</v>
      </c>
      <c r="D19" s="10">
        <v>5000</v>
      </c>
      <c r="E19" s="5" t="s">
        <v>42</v>
      </c>
      <c r="F19" s="12">
        <f>VLOOKUP(C:C,Kategorie!A:B,2,FALSE)</f>
        <v>2</v>
      </c>
      <c r="G19" s="5">
        <v>34</v>
      </c>
      <c r="H19" s="5">
        <v>18</v>
      </c>
      <c r="I19" s="5">
        <v>17</v>
      </c>
      <c r="J19" s="5">
        <v>21</v>
      </c>
      <c r="Y19" s="5">
        <v>39</v>
      </c>
      <c r="Z19" s="5">
        <v>1</v>
      </c>
      <c r="AA19" s="5">
        <v>2</v>
      </c>
    </row>
    <row r="20" spans="1:27" ht="12.75">
      <c r="A20" s="19">
        <v>18</v>
      </c>
      <c r="B20" s="11" t="s">
        <v>117</v>
      </c>
      <c r="C20" s="4">
        <v>1998</v>
      </c>
      <c r="D20" s="10">
        <v>5000</v>
      </c>
      <c r="E20" s="5" t="s">
        <v>6</v>
      </c>
      <c r="F20" s="12">
        <f>VLOOKUP(C:C,Kategorie!A:B,2,FALSE)</f>
        <v>2</v>
      </c>
      <c r="G20" s="5">
        <v>23</v>
      </c>
      <c r="H20" s="5">
        <v>18</v>
      </c>
      <c r="I20" s="5">
        <v>18</v>
      </c>
      <c r="J20" s="5">
        <v>21</v>
      </c>
      <c r="Y20" s="5">
        <v>39</v>
      </c>
      <c r="Z20" s="5">
        <v>1</v>
      </c>
      <c r="AA20" s="5">
        <v>2</v>
      </c>
    </row>
    <row r="21" spans="1:27" ht="12.75">
      <c r="A21" s="19">
        <v>19</v>
      </c>
      <c r="B21" s="11" t="s">
        <v>136</v>
      </c>
      <c r="C21" s="4">
        <v>1959</v>
      </c>
      <c r="D21" s="10">
        <v>5000</v>
      </c>
      <c r="E21" s="5" t="s">
        <v>6</v>
      </c>
      <c r="F21" s="12">
        <f>VLOOKUP(C:C,Kategorie!A:B,2,FALSE)</f>
        <v>6</v>
      </c>
      <c r="G21" s="5">
        <v>42</v>
      </c>
      <c r="H21" s="5">
        <v>13</v>
      </c>
      <c r="I21" s="5">
        <v>19</v>
      </c>
      <c r="J21" s="5">
        <v>18</v>
      </c>
      <c r="Y21" s="5">
        <v>31</v>
      </c>
      <c r="Z21" s="5">
        <v>1</v>
      </c>
      <c r="AA21" s="5">
        <v>2</v>
      </c>
    </row>
    <row r="22" spans="1:27" ht="12.75">
      <c r="A22" s="19">
        <v>20</v>
      </c>
      <c r="B22" s="11" t="s">
        <v>78</v>
      </c>
      <c r="C22" s="4">
        <v>1998</v>
      </c>
      <c r="D22" s="10">
        <v>5000</v>
      </c>
      <c r="E22" s="5" t="s">
        <v>6</v>
      </c>
      <c r="F22" s="5">
        <v>2</v>
      </c>
      <c r="G22" s="5" t="s">
        <v>142</v>
      </c>
      <c r="H22" s="5" t="s">
        <v>142</v>
      </c>
      <c r="I22" s="5">
        <v>20</v>
      </c>
      <c r="J22" s="5">
        <v>18</v>
      </c>
      <c r="Y22" s="5">
        <v>18</v>
      </c>
      <c r="Z22" s="5">
        <v>3</v>
      </c>
      <c r="AA22" s="5">
        <v>1</v>
      </c>
    </row>
    <row r="23" spans="1:27" ht="12.75">
      <c r="A23" s="19">
        <v>21</v>
      </c>
      <c r="B23" s="11" t="s">
        <v>139</v>
      </c>
      <c r="C23" s="4">
        <v>1960</v>
      </c>
      <c r="D23" s="10">
        <v>5000</v>
      </c>
      <c r="E23" s="5" t="s">
        <v>42</v>
      </c>
      <c r="F23" s="12">
        <f>VLOOKUP(C:C,Kategorie!A:B,2,FALSE)</f>
        <v>6</v>
      </c>
      <c r="G23" s="5">
        <v>45</v>
      </c>
      <c r="H23" s="5">
        <v>21</v>
      </c>
      <c r="I23" s="5">
        <v>21</v>
      </c>
      <c r="J23" s="5">
        <v>18</v>
      </c>
      <c r="Y23" s="5">
        <v>39</v>
      </c>
      <c r="Z23" s="5">
        <v>1</v>
      </c>
      <c r="AA23" s="5">
        <v>2</v>
      </c>
    </row>
    <row r="24" spans="1:27" ht="12.75">
      <c r="A24" s="19">
        <v>22</v>
      </c>
      <c r="B24" s="11" t="s">
        <v>135</v>
      </c>
      <c r="C24" s="4">
        <v>1972</v>
      </c>
      <c r="D24" s="10">
        <v>5000</v>
      </c>
      <c r="E24" s="5" t="s">
        <v>42</v>
      </c>
      <c r="F24" s="12">
        <f>VLOOKUP(C:C,Kategorie!A:B,2,FALSE)</f>
        <v>5</v>
      </c>
      <c r="G24" s="5">
        <v>41</v>
      </c>
      <c r="H24" s="6">
        <v>18</v>
      </c>
      <c r="I24" s="5">
        <v>22</v>
      </c>
      <c r="J24" s="5">
        <v>21</v>
      </c>
      <c r="U24" s="2"/>
      <c r="V24" s="2"/>
      <c r="W24" s="2"/>
      <c r="X24" s="2"/>
      <c r="Y24" s="5">
        <v>39</v>
      </c>
      <c r="Z24" s="5">
        <v>1</v>
      </c>
      <c r="AA24" s="5">
        <v>2</v>
      </c>
    </row>
    <row r="25" spans="1:27" ht="12.75">
      <c r="A25" s="19">
        <v>23</v>
      </c>
      <c r="B25" s="11" t="s">
        <v>180</v>
      </c>
      <c r="C25" s="4">
        <v>1997</v>
      </c>
      <c r="D25" s="10">
        <v>5000</v>
      </c>
      <c r="E25" s="5" t="s">
        <v>6</v>
      </c>
      <c r="F25" s="5">
        <v>2</v>
      </c>
      <c r="G25" s="5" t="s">
        <v>142</v>
      </c>
      <c r="H25" s="5" t="s">
        <v>142</v>
      </c>
      <c r="I25" s="5">
        <v>23</v>
      </c>
      <c r="J25" s="5">
        <v>15</v>
      </c>
      <c r="Y25" s="5">
        <v>15</v>
      </c>
      <c r="Z25" s="5">
        <v>5</v>
      </c>
      <c r="AA25" s="5">
        <v>1</v>
      </c>
    </row>
    <row r="26" spans="1:27" ht="12.75">
      <c r="A26" s="19">
        <v>24</v>
      </c>
      <c r="B26" s="11" t="s">
        <v>127</v>
      </c>
      <c r="C26" s="4">
        <v>1996</v>
      </c>
      <c r="D26" s="10">
        <v>5000</v>
      </c>
      <c r="E26" s="5" t="s">
        <v>42</v>
      </c>
      <c r="F26" s="12">
        <f>VLOOKUP(C:C,Kategorie!A:B,2,FALSE)</f>
        <v>2</v>
      </c>
      <c r="G26" s="5">
        <v>33</v>
      </c>
      <c r="H26" s="5">
        <v>21</v>
      </c>
      <c r="I26" s="5" t="s">
        <v>142</v>
      </c>
      <c r="J26" s="5" t="s">
        <v>142</v>
      </c>
      <c r="Y26" s="5">
        <v>21</v>
      </c>
      <c r="Z26" s="5">
        <v>2</v>
      </c>
      <c r="AA26" s="5">
        <v>1</v>
      </c>
    </row>
    <row r="27" spans="1:27" ht="12.75">
      <c r="A27" s="19">
        <v>25</v>
      </c>
      <c r="B27" s="11" t="s">
        <v>133</v>
      </c>
      <c r="C27" s="4">
        <v>1997</v>
      </c>
      <c r="D27" s="10">
        <v>5000</v>
      </c>
      <c r="E27" s="5" t="s">
        <v>42</v>
      </c>
      <c r="F27" s="12">
        <f>VLOOKUP(C:C,Kategorie!A:B,2,FALSE)</f>
        <v>2</v>
      </c>
      <c r="G27" s="5">
        <v>39</v>
      </c>
      <c r="H27" s="5">
        <v>15</v>
      </c>
      <c r="I27" s="5" t="s">
        <v>142</v>
      </c>
      <c r="J27" s="5" t="s">
        <v>142</v>
      </c>
      <c r="Y27" s="5">
        <v>15</v>
      </c>
      <c r="Z27" s="5">
        <v>3</v>
      </c>
      <c r="AA27" s="5">
        <v>1</v>
      </c>
    </row>
    <row r="28" spans="1:27" ht="12.75">
      <c r="A28" s="19">
        <v>26</v>
      </c>
      <c r="B28" s="11" t="s">
        <v>112</v>
      </c>
      <c r="C28" s="4">
        <v>1995</v>
      </c>
      <c r="D28" s="10">
        <v>5000</v>
      </c>
      <c r="E28" s="5" t="s">
        <v>42</v>
      </c>
      <c r="F28" s="12">
        <f>VLOOKUP(C:C,Kategorie!A:B,2,FALSE)</f>
        <v>3</v>
      </c>
      <c r="G28" s="5">
        <v>18</v>
      </c>
      <c r="H28" s="5">
        <v>21</v>
      </c>
      <c r="I28" s="5" t="s">
        <v>142</v>
      </c>
      <c r="J28" s="5" t="s">
        <v>142</v>
      </c>
      <c r="Y28" s="5">
        <v>21</v>
      </c>
      <c r="Z28" s="5">
        <v>1</v>
      </c>
      <c r="AA28" s="5">
        <v>1</v>
      </c>
    </row>
    <row r="29" spans="1:27" ht="12.75">
      <c r="A29" s="19">
        <v>27</v>
      </c>
      <c r="B29" s="11" t="s">
        <v>124</v>
      </c>
      <c r="C29" s="4">
        <v>1994</v>
      </c>
      <c r="D29" s="10">
        <v>5000</v>
      </c>
      <c r="E29" s="5" t="s">
        <v>42</v>
      </c>
      <c r="F29" s="12">
        <f>VLOOKUP(C:C,Kategorie!A:B,2,FALSE)</f>
        <v>3</v>
      </c>
      <c r="G29" s="5">
        <v>30</v>
      </c>
      <c r="H29" s="5">
        <v>18</v>
      </c>
      <c r="I29" s="5" t="s">
        <v>142</v>
      </c>
      <c r="J29" s="5" t="s">
        <v>142</v>
      </c>
      <c r="Y29" s="5">
        <v>18</v>
      </c>
      <c r="Z29" s="5">
        <v>2</v>
      </c>
      <c r="AA29" s="5">
        <v>1</v>
      </c>
    </row>
    <row r="30" spans="1:27" ht="12.75">
      <c r="A30" s="19">
        <v>28</v>
      </c>
      <c r="B30" s="11" t="s">
        <v>132</v>
      </c>
      <c r="C30" s="4">
        <v>1990</v>
      </c>
      <c r="D30" s="10">
        <v>5000</v>
      </c>
      <c r="E30" s="5" t="s">
        <v>42</v>
      </c>
      <c r="F30" s="12">
        <f>VLOOKUP(C:C,Kategorie!A:B,2,FALSE)</f>
        <v>4</v>
      </c>
      <c r="G30" s="5">
        <v>38</v>
      </c>
      <c r="H30" s="5">
        <v>21</v>
      </c>
      <c r="I30" s="5" t="s">
        <v>142</v>
      </c>
      <c r="J30" s="5" t="s">
        <v>142</v>
      </c>
      <c r="Y30" s="5">
        <v>21</v>
      </c>
      <c r="Z30" s="5">
        <v>1</v>
      </c>
      <c r="AA30" s="5">
        <v>1</v>
      </c>
    </row>
    <row r="31" spans="1:27" ht="12.75">
      <c r="A31" s="19">
        <v>29</v>
      </c>
      <c r="B31" s="11" t="s">
        <v>134</v>
      </c>
      <c r="C31" s="4">
        <v>1972</v>
      </c>
      <c r="D31" s="10">
        <v>5000</v>
      </c>
      <c r="E31" s="5" t="s">
        <v>42</v>
      </c>
      <c r="F31" s="12">
        <f>VLOOKUP(C:C,Kategorie!A:B,2,FALSE)</f>
        <v>5</v>
      </c>
      <c r="G31" s="5">
        <v>40</v>
      </c>
      <c r="H31" s="5">
        <v>21</v>
      </c>
      <c r="I31" s="5" t="s">
        <v>142</v>
      </c>
      <c r="J31" s="5" t="s">
        <v>142</v>
      </c>
      <c r="Y31" s="5">
        <v>21</v>
      </c>
      <c r="Z31" s="5">
        <v>2</v>
      </c>
      <c r="AA31" s="5">
        <v>1</v>
      </c>
    </row>
    <row r="32" spans="1:27" ht="12.75">
      <c r="A32" s="19">
        <v>30</v>
      </c>
      <c r="B32" s="11" t="s">
        <v>140</v>
      </c>
      <c r="C32" s="4">
        <v>1966</v>
      </c>
      <c r="D32" s="10">
        <v>5000</v>
      </c>
      <c r="E32" s="5" t="s">
        <v>42</v>
      </c>
      <c r="F32" s="12">
        <f>VLOOKUP(C:C,Kategorie!A:B,2,FALSE)</f>
        <v>5</v>
      </c>
      <c r="G32" s="5">
        <v>46</v>
      </c>
      <c r="H32" s="5">
        <v>15</v>
      </c>
      <c r="I32" s="5" t="s">
        <v>142</v>
      </c>
      <c r="J32" s="5" t="s">
        <v>142</v>
      </c>
      <c r="Y32" s="5">
        <v>15</v>
      </c>
      <c r="Z32" s="5">
        <v>3</v>
      </c>
      <c r="AA32" s="5">
        <v>1</v>
      </c>
    </row>
    <row r="33" spans="1:27" ht="12.75">
      <c r="A33" s="19">
        <v>31</v>
      </c>
      <c r="B33" s="11" t="s">
        <v>105</v>
      </c>
      <c r="C33" s="4">
        <v>1996</v>
      </c>
      <c r="D33" s="10">
        <v>5000</v>
      </c>
      <c r="E33" s="5" t="s">
        <v>6</v>
      </c>
      <c r="F33" s="12">
        <f>VLOOKUP(C:C,Kategorie!A:B,2,FALSE)</f>
        <v>2</v>
      </c>
      <c r="G33" s="5">
        <v>11</v>
      </c>
      <c r="H33" s="5">
        <v>21</v>
      </c>
      <c r="I33" s="5" t="s">
        <v>142</v>
      </c>
      <c r="J33" s="5" t="s">
        <v>142</v>
      </c>
      <c r="Y33" s="5">
        <v>21</v>
      </c>
      <c r="Z33" s="5">
        <v>2</v>
      </c>
      <c r="AA33" s="5">
        <v>1</v>
      </c>
    </row>
    <row r="34" spans="1:27" ht="12.75">
      <c r="A34" s="19">
        <v>32</v>
      </c>
      <c r="B34" s="11" t="s">
        <v>125</v>
      </c>
      <c r="C34" s="4">
        <v>1997</v>
      </c>
      <c r="D34" s="10">
        <v>5000</v>
      </c>
      <c r="E34" s="5" t="s">
        <v>6</v>
      </c>
      <c r="F34" s="12">
        <f>VLOOKUP(C:C,Kategorie!A:B,2,FALSE)</f>
        <v>2</v>
      </c>
      <c r="G34" s="5">
        <v>31</v>
      </c>
      <c r="H34" s="5">
        <v>15</v>
      </c>
      <c r="I34" s="5" t="s">
        <v>142</v>
      </c>
      <c r="J34" s="5" t="s">
        <v>142</v>
      </c>
      <c r="Y34" s="5">
        <v>15</v>
      </c>
      <c r="Z34" s="5">
        <v>4</v>
      </c>
      <c r="AA34" s="5">
        <v>1</v>
      </c>
    </row>
    <row r="35" spans="1:27" ht="12.75">
      <c r="A35" s="19">
        <v>33</v>
      </c>
      <c r="B35" s="11" t="s">
        <v>99</v>
      </c>
      <c r="C35" s="4">
        <v>1994</v>
      </c>
      <c r="D35" s="10">
        <v>5000</v>
      </c>
      <c r="E35" s="5" t="s">
        <v>6</v>
      </c>
      <c r="F35" s="12">
        <f>VLOOKUP(C:C,Kategorie!A:B,2,FALSE)</f>
        <v>3</v>
      </c>
      <c r="G35" s="5">
        <v>5</v>
      </c>
      <c r="H35" s="5">
        <v>18</v>
      </c>
      <c r="I35" s="5" t="s">
        <v>142</v>
      </c>
      <c r="J35" s="5" t="s">
        <v>142</v>
      </c>
      <c r="Y35" s="5">
        <v>18</v>
      </c>
      <c r="Z35" s="5">
        <v>5</v>
      </c>
      <c r="AA35" s="5">
        <v>1</v>
      </c>
    </row>
    <row r="36" spans="1:27" ht="12.75">
      <c r="A36" s="19">
        <v>34</v>
      </c>
      <c r="B36" s="11" t="s">
        <v>104</v>
      </c>
      <c r="C36" s="4">
        <v>1992</v>
      </c>
      <c r="D36" s="10">
        <v>5000</v>
      </c>
      <c r="E36" s="5" t="s">
        <v>6</v>
      </c>
      <c r="F36" s="12">
        <f>VLOOKUP(C:C,Kategorie!A:B,2,FALSE)</f>
        <v>3</v>
      </c>
      <c r="G36" s="5">
        <v>10</v>
      </c>
      <c r="H36" s="5">
        <v>10</v>
      </c>
      <c r="I36" s="5" t="s">
        <v>142</v>
      </c>
      <c r="J36" s="5" t="s">
        <v>142</v>
      </c>
      <c r="Y36" s="5">
        <v>10</v>
      </c>
      <c r="Z36" s="5">
        <v>7</v>
      </c>
      <c r="AA36" s="5">
        <v>1</v>
      </c>
    </row>
    <row r="37" spans="1:27" ht="12.75">
      <c r="A37" s="19">
        <v>35</v>
      </c>
      <c r="B37" s="11" t="s">
        <v>106</v>
      </c>
      <c r="C37" s="4">
        <v>1993</v>
      </c>
      <c r="D37" s="10">
        <v>5000</v>
      </c>
      <c r="E37" s="5" t="s">
        <v>6</v>
      </c>
      <c r="F37" s="12">
        <f>VLOOKUP(C:C,Kategorie!A:B,2,FALSE)</f>
        <v>3</v>
      </c>
      <c r="G37" s="5">
        <v>12</v>
      </c>
      <c r="H37" s="5">
        <v>8</v>
      </c>
      <c r="I37" s="5" t="s">
        <v>142</v>
      </c>
      <c r="J37" s="5" t="s">
        <v>142</v>
      </c>
      <c r="Y37" s="5">
        <v>8</v>
      </c>
      <c r="Z37" s="5">
        <v>8</v>
      </c>
      <c r="AA37" s="5">
        <v>1</v>
      </c>
    </row>
    <row r="38" spans="1:27" ht="12.75">
      <c r="A38" s="19">
        <v>36</v>
      </c>
      <c r="B38" s="3" t="s">
        <v>95</v>
      </c>
      <c r="C38" s="4">
        <v>1990</v>
      </c>
      <c r="D38" s="10">
        <v>5000</v>
      </c>
      <c r="E38" s="5" t="s">
        <v>6</v>
      </c>
      <c r="F38" s="12">
        <f>VLOOKUP(C:C,Kategorie!A:B,2,FALSE)</f>
        <v>4</v>
      </c>
      <c r="G38" s="5">
        <v>1</v>
      </c>
      <c r="H38" s="5">
        <v>21</v>
      </c>
      <c r="I38" s="5" t="s">
        <v>142</v>
      </c>
      <c r="J38" s="5" t="s">
        <v>142</v>
      </c>
      <c r="Y38" s="5">
        <v>21</v>
      </c>
      <c r="Z38" s="5">
        <v>4</v>
      </c>
      <c r="AA38" s="5">
        <v>1</v>
      </c>
    </row>
    <row r="39" spans="1:27" ht="12.75">
      <c r="A39" s="19">
        <v>37</v>
      </c>
      <c r="B39" s="3" t="s">
        <v>96</v>
      </c>
      <c r="C39" s="4">
        <v>1984</v>
      </c>
      <c r="D39" s="10">
        <v>5000</v>
      </c>
      <c r="E39" s="5" t="s">
        <v>6</v>
      </c>
      <c r="F39" s="12">
        <f>VLOOKUP(C:C,Kategorie!A:B,2,FALSE)</f>
        <v>4</v>
      </c>
      <c r="G39" s="5">
        <v>2</v>
      </c>
      <c r="H39" s="5">
        <v>18</v>
      </c>
      <c r="I39" s="5" t="s">
        <v>142</v>
      </c>
      <c r="J39" s="5" t="s">
        <v>142</v>
      </c>
      <c r="Y39" s="5">
        <v>18</v>
      </c>
      <c r="Z39" s="5">
        <v>5</v>
      </c>
      <c r="AA39" s="5">
        <v>1</v>
      </c>
    </row>
    <row r="40" spans="1:27" ht="12.75">
      <c r="A40" s="19">
        <v>38</v>
      </c>
      <c r="B40" s="11" t="s">
        <v>100</v>
      </c>
      <c r="C40" s="4">
        <v>1985</v>
      </c>
      <c r="D40" s="10">
        <v>5000</v>
      </c>
      <c r="E40" s="5" t="s">
        <v>6</v>
      </c>
      <c r="F40" s="12">
        <v>4</v>
      </c>
      <c r="G40" s="5">
        <v>6</v>
      </c>
      <c r="H40" s="5">
        <v>13</v>
      </c>
      <c r="I40" s="5" t="s">
        <v>142</v>
      </c>
      <c r="J40" s="5" t="s">
        <v>142</v>
      </c>
      <c r="Y40" s="5">
        <v>13</v>
      </c>
      <c r="Z40" s="5">
        <v>6</v>
      </c>
      <c r="AA40" s="5">
        <v>1</v>
      </c>
    </row>
    <row r="41" spans="1:27" ht="12.75">
      <c r="A41" s="19">
        <v>39</v>
      </c>
      <c r="B41" s="11" t="s">
        <v>109</v>
      </c>
      <c r="C41" s="4">
        <v>1986</v>
      </c>
      <c r="D41" s="10">
        <v>5000</v>
      </c>
      <c r="E41" s="5" t="s">
        <v>6</v>
      </c>
      <c r="F41" s="12">
        <f>VLOOKUP(C:C,Kategorie!A:B,2,FALSE)</f>
        <v>4</v>
      </c>
      <c r="G41" s="5">
        <v>15</v>
      </c>
      <c r="H41" s="5">
        <v>8</v>
      </c>
      <c r="I41" s="5" t="s">
        <v>142</v>
      </c>
      <c r="J41" s="5" t="s">
        <v>142</v>
      </c>
      <c r="Y41" s="5">
        <v>8</v>
      </c>
      <c r="Z41" s="5">
        <v>7</v>
      </c>
      <c r="AA41" s="5">
        <v>1</v>
      </c>
    </row>
    <row r="42" spans="1:27" ht="12.75">
      <c r="A42" s="19">
        <v>40</v>
      </c>
      <c r="B42" s="11" t="s">
        <v>114</v>
      </c>
      <c r="C42" s="20">
        <v>1981</v>
      </c>
      <c r="D42" s="10">
        <v>5000</v>
      </c>
      <c r="E42" s="2" t="s">
        <v>6</v>
      </c>
      <c r="F42" s="12">
        <f>VLOOKUP(C:C,Kategorie!A:B,2,FALSE)</f>
        <v>4</v>
      </c>
      <c r="G42" s="5">
        <v>20</v>
      </c>
      <c r="H42" s="5">
        <v>4</v>
      </c>
      <c r="I42" s="5" t="s">
        <v>142</v>
      </c>
      <c r="J42" s="5" t="s">
        <v>142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5">
        <v>4</v>
      </c>
      <c r="Z42" s="2">
        <v>8</v>
      </c>
      <c r="AA42" s="5">
        <v>1</v>
      </c>
    </row>
    <row r="43" spans="1:27" ht="12.75">
      <c r="A43" s="19">
        <v>41</v>
      </c>
      <c r="B43" s="11" t="s">
        <v>120</v>
      </c>
      <c r="C43" s="4">
        <v>1980</v>
      </c>
      <c r="D43" s="10">
        <v>5000</v>
      </c>
      <c r="E43" s="5" t="s">
        <v>6</v>
      </c>
      <c r="F43" s="12">
        <f>VLOOKUP(C:C,Kategorie!A:B,2,FALSE)</f>
        <v>4</v>
      </c>
      <c r="G43" s="5">
        <v>26</v>
      </c>
      <c r="H43" s="5">
        <v>3</v>
      </c>
      <c r="I43" s="5" t="s">
        <v>142</v>
      </c>
      <c r="J43" s="5" t="s">
        <v>142</v>
      </c>
      <c r="Y43" s="5">
        <v>3</v>
      </c>
      <c r="Z43" s="5">
        <v>9</v>
      </c>
      <c r="AA43" s="5">
        <v>1</v>
      </c>
    </row>
    <row r="44" spans="1:27" ht="12.75">
      <c r="A44" s="19">
        <v>42</v>
      </c>
      <c r="B44" s="11" t="s">
        <v>131</v>
      </c>
      <c r="C44" s="4">
        <v>1987</v>
      </c>
      <c r="D44" s="10">
        <v>5000</v>
      </c>
      <c r="E44" s="5" t="s">
        <v>6</v>
      </c>
      <c r="F44" s="12">
        <f>VLOOKUP(C:C,Kategorie!A:B,2,FALSE)</f>
        <v>4</v>
      </c>
      <c r="G44" s="5">
        <v>37</v>
      </c>
      <c r="H44" s="5">
        <v>2</v>
      </c>
      <c r="I44" s="5" t="s">
        <v>142</v>
      </c>
      <c r="J44" s="5" t="s">
        <v>142</v>
      </c>
      <c r="Y44" s="5">
        <v>2</v>
      </c>
      <c r="Z44" s="5">
        <v>10</v>
      </c>
      <c r="AA44" s="5">
        <v>1</v>
      </c>
    </row>
    <row r="45" spans="1:27" ht="12.75">
      <c r="A45" s="19">
        <v>43</v>
      </c>
      <c r="B45" s="11" t="s">
        <v>138</v>
      </c>
      <c r="C45" s="4">
        <v>1978</v>
      </c>
      <c r="D45" s="10">
        <v>5000</v>
      </c>
      <c r="E45" s="5" t="s">
        <v>6</v>
      </c>
      <c r="F45" s="12">
        <f>VLOOKUP(C:C,Kategorie!A:B,2,FALSE)</f>
        <v>4</v>
      </c>
      <c r="G45" s="5">
        <v>44</v>
      </c>
      <c r="H45" s="5">
        <v>1</v>
      </c>
      <c r="I45" s="5" t="s">
        <v>142</v>
      </c>
      <c r="J45" s="5" t="s">
        <v>142</v>
      </c>
      <c r="Y45" s="5">
        <v>1</v>
      </c>
      <c r="Z45" s="5">
        <v>12</v>
      </c>
      <c r="AA45" s="5">
        <v>1</v>
      </c>
    </row>
    <row r="46" spans="1:27" ht="12.75">
      <c r="A46" s="19">
        <v>44</v>
      </c>
      <c r="B46" s="11" t="s">
        <v>137</v>
      </c>
      <c r="C46" s="4">
        <v>1978</v>
      </c>
      <c r="D46" s="10">
        <v>5000</v>
      </c>
      <c r="E46" s="5" t="s">
        <v>6</v>
      </c>
      <c r="F46" s="12">
        <f>VLOOKUP(C:C,Kategorie!A:B,2,FALSE)</f>
        <v>4</v>
      </c>
      <c r="G46" s="5">
        <v>43</v>
      </c>
      <c r="H46" s="5">
        <v>1</v>
      </c>
      <c r="I46" s="5" t="s">
        <v>142</v>
      </c>
      <c r="J46" s="5" t="s">
        <v>142</v>
      </c>
      <c r="Y46" s="5">
        <v>1</v>
      </c>
      <c r="Z46" s="5">
        <v>11</v>
      </c>
      <c r="AA46" s="5">
        <v>1</v>
      </c>
    </row>
    <row r="47" spans="1:27" ht="12.75">
      <c r="A47" s="19">
        <v>45</v>
      </c>
      <c r="B47" s="11" t="s">
        <v>101</v>
      </c>
      <c r="C47" s="4">
        <v>1968</v>
      </c>
      <c r="D47" s="10">
        <v>5000</v>
      </c>
      <c r="E47" s="5" t="s">
        <v>6</v>
      </c>
      <c r="F47" s="12">
        <f>VLOOKUP(C:C,Kategorie!A:B,2,FALSE)</f>
        <v>5</v>
      </c>
      <c r="G47" s="5">
        <v>7</v>
      </c>
      <c r="H47" s="5">
        <v>21</v>
      </c>
      <c r="I47" s="5" t="s">
        <v>142</v>
      </c>
      <c r="J47" s="5" t="s">
        <v>142</v>
      </c>
      <c r="Y47" s="5">
        <v>21</v>
      </c>
      <c r="Z47" s="5">
        <v>3</v>
      </c>
      <c r="AA47" s="5">
        <v>1</v>
      </c>
    </row>
    <row r="48" spans="1:27" ht="12.75">
      <c r="A48" s="19">
        <v>46</v>
      </c>
      <c r="B48" s="11" t="s">
        <v>108</v>
      </c>
      <c r="C48" s="4">
        <v>1966</v>
      </c>
      <c r="D48" s="10">
        <v>5000</v>
      </c>
      <c r="E48" s="5" t="s">
        <v>6</v>
      </c>
      <c r="F48" s="12">
        <f>VLOOKUP(C:C,Kategorie!A:B,2,FALSE)</f>
        <v>5</v>
      </c>
      <c r="G48" s="5">
        <v>14</v>
      </c>
      <c r="H48" s="5">
        <v>18</v>
      </c>
      <c r="I48" s="5" t="s">
        <v>142</v>
      </c>
      <c r="J48" s="5" t="s">
        <v>142</v>
      </c>
      <c r="Y48" s="5">
        <v>18</v>
      </c>
      <c r="Z48" s="5">
        <v>4</v>
      </c>
      <c r="AA48" s="5">
        <v>1</v>
      </c>
    </row>
    <row r="49" spans="1:27" ht="12.75">
      <c r="A49" s="19">
        <v>47</v>
      </c>
      <c r="B49" s="11" t="s">
        <v>110</v>
      </c>
      <c r="C49" s="4">
        <v>1968</v>
      </c>
      <c r="D49" s="10">
        <v>5000</v>
      </c>
      <c r="E49" s="5" t="s">
        <v>6</v>
      </c>
      <c r="F49" s="12">
        <f>VLOOKUP(C:C,Kategorie!A:B,2,FALSE)</f>
        <v>5</v>
      </c>
      <c r="G49" s="5">
        <v>16</v>
      </c>
      <c r="H49" s="5">
        <v>15</v>
      </c>
      <c r="I49" s="5" t="s">
        <v>142</v>
      </c>
      <c r="J49" s="5" t="s">
        <v>142</v>
      </c>
      <c r="Y49" s="5">
        <v>15</v>
      </c>
      <c r="Z49" s="5">
        <v>7</v>
      </c>
      <c r="AA49" s="5">
        <v>1</v>
      </c>
    </row>
    <row r="50" spans="1:27" ht="12.75">
      <c r="A50" s="19">
        <v>48</v>
      </c>
      <c r="B50" s="11" t="s">
        <v>118</v>
      </c>
      <c r="C50" s="4">
        <v>1967</v>
      </c>
      <c r="D50" s="10">
        <v>5000</v>
      </c>
      <c r="E50" s="5" t="s">
        <v>6</v>
      </c>
      <c r="F50" s="12">
        <f>VLOOKUP(C:C,Kategorie!A:B,2,FALSE)</f>
        <v>5</v>
      </c>
      <c r="G50" s="5">
        <v>24</v>
      </c>
      <c r="H50" s="5">
        <v>10</v>
      </c>
      <c r="I50" s="5" t="s">
        <v>142</v>
      </c>
      <c r="J50" s="5" t="s">
        <v>142</v>
      </c>
      <c r="Y50" s="5">
        <v>10</v>
      </c>
      <c r="Z50" s="5">
        <v>9</v>
      </c>
      <c r="AA50" s="5">
        <v>1</v>
      </c>
    </row>
    <row r="51" spans="1:27" ht="12.75">
      <c r="A51" s="19">
        <v>49</v>
      </c>
      <c r="B51" s="11" t="s">
        <v>119</v>
      </c>
      <c r="C51" s="20">
        <v>1973</v>
      </c>
      <c r="D51" s="10">
        <v>5000</v>
      </c>
      <c r="E51" s="2" t="s">
        <v>6</v>
      </c>
      <c r="F51" s="12">
        <f>VLOOKUP(C:C,Kategorie!A:B,2,FALSE)</f>
        <v>5</v>
      </c>
      <c r="G51" s="5">
        <v>25</v>
      </c>
      <c r="H51" s="5">
        <v>8</v>
      </c>
      <c r="I51" s="5" t="s">
        <v>142</v>
      </c>
      <c r="J51" s="5" t="s">
        <v>142</v>
      </c>
      <c r="Y51" s="5">
        <v>8</v>
      </c>
      <c r="Z51" s="5">
        <v>10</v>
      </c>
      <c r="AA51" s="5">
        <v>1</v>
      </c>
    </row>
    <row r="52" spans="1:27" ht="12.75">
      <c r="A52" s="19">
        <v>50</v>
      </c>
      <c r="B52" s="11" t="s">
        <v>126</v>
      </c>
      <c r="C52" s="4">
        <v>1950</v>
      </c>
      <c r="D52" s="10">
        <v>5000</v>
      </c>
      <c r="E52" s="5" t="s">
        <v>6</v>
      </c>
      <c r="F52" s="12">
        <f>VLOOKUP(C:C,Kategorie!A:B,2,FALSE)</f>
        <v>6</v>
      </c>
      <c r="G52" s="5">
        <v>32</v>
      </c>
      <c r="H52" s="5">
        <v>21</v>
      </c>
      <c r="I52" s="5" t="s">
        <v>142</v>
      </c>
      <c r="J52" s="5" t="s">
        <v>142</v>
      </c>
      <c r="Y52" s="5">
        <v>21</v>
      </c>
      <c r="Z52" s="5">
        <v>2</v>
      </c>
      <c r="AA52" s="5">
        <v>1</v>
      </c>
    </row>
    <row r="53" spans="1:27" ht="12.75">
      <c r="A53" s="19">
        <v>51</v>
      </c>
      <c r="B53" s="11" t="s">
        <v>129</v>
      </c>
      <c r="C53" s="4">
        <v>1961</v>
      </c>
      <c r="D53" s="10">
        <v>5000</v>
      </c>
      <c r="E53" s="5" t="s">
        <v>6</v>
      </c>
      <c r="F53" s="12">
        <f>VLOOKUP(C:C,Kategorie!A:B,2,FALSE)</f>
        <v>6</v>
      </c>
      <c r="G53" s="5">
        <v>35</v>
      </c>
      <c r="H53" s="5">
        <v>18</v>
      </c>
      <c r="I53" s="5" t="s">
        <v>142</v>
      </c>
      <c r="J53" s="5" t="s">
        <v>142</v>
      </c>
      <c r="Y53" s="5">
        <v>18</v>
      </c>
      <c r="Z53" s="5">
        <v>4</v>
      </c>
      <c r="AA53" s="5">
        <v>1</v>
      </c>
    </row>
    <row r="54" spans="1:27" ht="12.75">
      <c r="A54" s="19">
        <v>52</v>
      </c>
      <c r="B54" s="11" t="s">
        <v>130</v>
      </c>
      <c r="C54" s="4">
        <v>1956</v>
      </c>
      <c r="D54" s="10">
        <v>5000</v>
      </c>
      <c r="E54" s="5" t="s">
        <v>6</v>
      </c>
      <c r="F54" s="12">
        <f>VLOOKUP(C:C,Kategorie!A:B,2,FALSE)</f>
        <v>6</v>
      </c>
      <c r="G54" s="5">
        <v>36</v>
      </c>
      <c r="H54" s="5">
        <v>15</v>
      </c>
      <c r="I54" s="5" t="s">
        <v>142</v>
      </c>
      <c r="J54" s="5" t="s">
        <v>142</v>
      </c>
      <c r="Y54" s="5">
        <v>15</v>
      </c>
      <c r="Z54" s="2">
        <v>5</v>
      </c>
      <c r="AA54" s="5">
        <v>1</v>
      </c>
    </row>
    <row r="55" ht="12.75">
      <c r="D55" s="10"/>
    </row>
    <row r="56" ht="12.75">
      <c r="D56" s="10"/>
    </row>
    <row r="57" spans="4:7" ht="12.75">
      <c r="D57" s="10"/>
      <c r="G57" s="6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2115" ht="12.75">
      <c r="O2115" s="3"/>
    </row>
    <row r="2116" ht="12.75">
      <c r="O2116" s="3"/>
    </row>
    <row r="2117" ht="12.75">
      <c r="O2117" s="3"/>
    </row>
    <row r="2118" ht="12.75">
      <c r="O2118" s="3"/>
    </row>
    <row r="2119" ht="12.75">
      <c r="O2119" s="3"/>
    </row>
    <row r="2120" ht="12.75">
      <c r="O2120" s="3"/>
    </row>
    <row r="2121" ht="12.75">
      <c r="O2121" s="3"/>
    </row>
    <row r="2122" ht="12.75">
      <c r="O2122" s="3"/>
    </row>
    <row r="2123" ht="12.75">
      <c r="O2123" s="3"/>
    </row>
    <row r="2124" ht="12.75">
      <c r="O2124" s="3"/>
    </row>
    <row r="2125" ht="12.75">
      <c r="O2125" s="3"/>
    </row>
    <row r="2126" ht="12.75">
      <c r="O2126" s="3"/>
    </row>
    <row r="2127" ht="12.75">
      <c r="O2127" s="3"/>
    </row>
    <row r="2128" ht="12.75">
      <c r="O2128" s="3"/>
    </row>
    <row r="2129" ht="12.75">
      <c r="O2129" s="3"/>
    </row>
    <row r="2130" ht="12.75">
      <c r="O2130" s="3"/>
    </row>
    <row r="2131" ht="12.75">
      <c r="O2131" s="3"/>
    </row>
    <row r="2132" ht="12.75">
      <c r="O2132" s="3"/>
    </row>
    <row r="2133" ht="12.75">
      <c r="O2133" s="3"/>
    </row>
    <row r="2134" ht="12.75">
      <c r="O2134" s="3"/>
    </row>
    <row r="2135" ht="12.75">
      <c r="O2135" s="3"/>
    </row>
    <row r="2136" ht="12.75">
      <c r="O2136" s="3"/>
    </row>
    <row r="2137" ht="12.75">
      <c r="O2137" s="3"/>
    </row>
    <row r="2138" ht="12.75">
      <c r="O2138" s="3"/>
    </row>
    <row r="2139" ht="12.75">
      <c r="M2139" s="3"/>
    </row>
    <row r="2140" ht="12.75">
      <c r="M2140" s="3"/>
    </row>
    <row r="2141" ht="12.75">
      <c r="M2141" s="3"/>
    </row>
    <row r="2142" spans="11:24" ht="12.75"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</row>
    <row r="2143" ht="12.75">
      <c r="M2143" s="3"/>
    </row>
    <row r="2144" ht="12.75">
      <c r="M2144" s="3"/>
    </row>
    <row r="2145" ht="12.75">
      <c r="M2145" s="3"/>
    </row>
    <row r="2146" ht="12.75">
      <c r="M2146" s="3"/>
    </row>
    <row r="2147" spans="12:24" ht="12.75"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</row>
    <row r="2148" ht="12.75">
      <c r="M2148" s="3"/>
    </row>
    <row r="2149" ht="12.75">
      <c r="M2149" s="3"/>
    </row>
    <row r="2150" ht="12.75">
      <c r="M2150" s="3"/>
    </row>
    <row r="2151" spans="11:24" ht="12.75"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</row>
    <row r="2152" spans="11:24" ht="12.75"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</row>
    <row r="2153" ht="12.75">
      <c r="M2153" s="3"/>
    </row>
    <row r="2154" ht="12.75">
      <c r="M2154" s="3"/>
    </row>
    <row r="2155" ht="12.75">
      <c r="M2155" s="3"/>
    </row>
    <row r="2156" spans="11:12" ht="12.75">
      <c r="K2156" s="3"/>
      <c r="L2156" s="3"/>
    </row>
    <row r="2157" ht="12.75">
      <c r="M2157" s="3"/>
    </row>
    <row r="2158" ht="12.75">
      <c r="M2158" s="3"/>
    </row>
    <row r="2159" spans="11:24" ht="12.75"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</row>
  </sheetData>
  <autoFilter ref="A2:AA48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2" max="2" width="10.140625" style="0" customWidth="1"/>
  </cols>
  <sheetData>
    <row r="1" spans="1:2" ht="33" customHeight="1">
      <c r="A1" s="1" t="s">
        <v>11</v>
      </c>
      <c r="B1" s="1" t="s">
        <v>12</v>
      </c>
    </row>
    <row r="2" spans="1:2" ht="15.75" customHeight="1">
      <c r="A2" s="21">
        <v>2010</v>
      </c>
      <c r="B2" s="21">
        <v>0</v>
      </c>
    </row>
    <row r="3" spans="1:2" ht="12.75" customHeight="1">
      <c r="A3">
        <v>2009</v>
      </c>
      <c r="B3">
        <v>0</v>
      </c>
    </row>
    <row r="4" spans="1:2" ht="12.75">
      <c r="A4">
        <v>2008</v>
      </c>
      <c r="B4">
        <v>0</v>
      </c>
    </row>
    <row r="5" spans="1:2" ht="12.75">
      <c r="A5">
        <v>2007</v>
      </c>
      <c r="B5">
        <v>0</v>
      </c>
    </row>
    <row r="6" spans="1:2" ht="12.75">
      <c r="A6">
        <v>2006</v>
      </c>
      <c r="B6">
        <v>0</v>
      </c>
    </row>
    <row r="7" spans="1:2" ht="12.75">
      <c r="A7">
        <v>2005</v>
      </c>
      <c r="B7">
        <v>0</v>
      </c>
    </row>
    <row r="8" spans="1:2" ht="12.75">
      <c r="A8">
        <v>2004</v>
      </c>
      <c r="B8">
        <v>0</v>
      </c>
    </row>
    <row r="9" spans="1:2" ht="12.75">
      <c r="A9">
        <v>2003</v>
      </c>
      <c r="B9">
        <v>1</v>
      </c>
    </row>
    <row r="10" spans="1:2" ht="12.75">
      <c r="A10">
        <v>2002</v>
      </c>
      <c r="B10">
        <v>1</v>
      </c>
    </row>
    <row r="11" spans="1:2" ht="12.75">
      <c r="A11">
        <v>2001</v>
      </c>
      <c r="B11">
        <v>1</v>
      </c>
    </row>
    <row r="12" spans="1:2" ht="12.75">
      <c r="A12">
        <v>2000</v>
      </c>
      <c r="B12">
        <v>2</v>
      </c>
    </row>
    <row r="13" spans="1:2" ht="12.75">
      <c r="A13">
        <v>1999</v>
      </c>
      <c r="B13">
        <v>2</v>
      </c>
    </row>
    <row r="14" spans="1:2" ht="12.75">
      <c r="A14">
        <v>1998</v>
      </c>
      <c r="B14">
        <v>2</v>
      </c>
    </row>
    <row r="15" spans="1:2" ht="12.75">
      <c r="A15">
        <v>1997</v>
      </c>
      <c r="B15">
        <v>2</v>
      </c>
    </row>
    <row r="16" spans="1:2" ht="12.75">
      <c r="A16">
        <v>1996</v>
      </c>
      <c r="B16">
        <v>2</v>
      </c>
    </row>
    <row r="17" spans="1:2" ht="12.75">
      <c r="A17">
        <v>1995</v>
      </c>
      <c r="B17">
        <v>3</v>
      </c>
    </row>
    <row r="18" spans="1:2" ht="12.75">
      <c r="A18">
        <v>1994</v>
      </c>
      <c r="B18">
        <v>3</v>
      </c>
    </row>
    <row r="19" spans="1:2" ht="12.75">
      <c r="A19">
        <v>1993</v>
      </c>
      <c r="B19">
        <v>3</v>
      </c>
    </row>
    <row r="20" spans="1:2" ht="12.75">
      <c r="A20">
        <v>1992</v>
      </c>
      <c r="B20">
        <v>3</v>
      </c>
    </row>
    <row r="21" spans="1:2" ht="12.75">
      <c r="A21">
        <v>1991</v>
      </c>
      <c r="B21">
        <v>4</v>
      </c>
    </row>
    <row r="22" spans="1:2" ht="12.75">
      <c r="A22">
        <v>1990</v>
      </c>
      <c r="B22">
        <v>4</v>
      </c>
    </row>
    <row r="23" spans="1:2" ht="12.75">
      <c r="A23">
        <v>1989</v>
      </c>
      <c r="B23">
        <v>4</v>
      </c>
    </row>
    <row r="24" spans="1:2" ht="12.75">
      <c r="A24">
        <v>1988</v>
      </c>
      <c r="B24">
        <v>4</v>
      </c>
    </row>
    <row r="25" spans="1:2" ht="12.75">
      <c r="A25">
        <v>1987</v>
      </c>
      <c r="B25">
        <v>4</v>
      </c>
    </row>
    <row r="26" spans="1:2" ht="12.75">
      <c r="A26">
        <v>1986</v>
      </c>
      <c r="B26">
        <v>4</v>
      </c>
    </row>
    <row r="27" spans="1:2" ht="12.75">
      <c r="A27">
        <v>1985</v>
      </c>
      <c r="B27">
        <v>4</v>
      </c>
    </row>
    <row r="28" spans="1:2" ht="12.75">
      <c r="A28">
        <v>1984</v>
      </c>
      <c r="B28">
        <v>4</v>
      </c>
    </row>
    <row r="29" spans="1:2" ht="12.75">
      <c r="A29">
        <v>1983</v>
      </c>
      <c r="B29">
        <v>4</v>
      </c>
    </row>
    <row r="30" spans="1:2" ht="12.75">
      <c r="A30">
        <v>1982</v>
      </c>
      <c r="B30">
        <v>4</v>
      </c>
    </row>
    <row r="31" spans="1:2" ht="12.75">
      <c r="A31">
        <v>1981</v>
      </c>
      <c r="B31">
        <v>4</v>
      </c>
    </row>
    <row r="32" spans="1:2" ht="12.75">
      <c r="A32">
        <v>1980</v>
      </c>
      <c r="B32">
        <v>4</v>
      </c>
    </row>
    <row r="33" spans="1:2" ht="12.75">
      <c r="A33">
        <v>1979</v>
      </c>
      <c r="B33">
        <v>4</v>
      </c>
    </row>
    <row r="34" spans="1:2" ht="12.75">
      <c r="A34">
        <v>1978</v>
      </c>
      <c r="B34">
        <v>4</v>
      </c>
    </row>
    <row r="35" spans="1:2" ht="12.75">
      <c r="A35">
        <v>1977</v>
      </c>
      <c r="B35">
        <v>4</v>
      </c>
    </row>
    <row r="36" spans="1:2" ht="12.75">
      <c r="A36">
        <v>1976</v>
      </c>
      <c r="B36">
        <v>4</v>
      </c>
    </row>
    <row r="37" spans="1:2" ht="12.75">
      <c r="A37">
        <v>1975</v>
      </c>
      <c r="B37">
        <v>5</v>
      </c>
    </row>
    <row r="38" spans="1:2" ht="12.75">
      <c r="A38">
        <v>1974</v>
      </c>
      <c r="B38">
        <v>5</v>
      </c>
    </row>
    <row r="39" spans="1:2" ht="12.75">
      <c r="A39">
        <v>1973</v>
      </c>
      <c r="B39">
        <v>5</v>
      </c>
    </row>
    <row r="40" spans="1:2" ht="12.75">
      <c r="A40">
        <v>1972</v>
      </c>
      <c r="B40">
        <v>5</v>
      </c>
    </row>
    <row r="41" spans="1:2" ht="12.75">
      <c r="A41">
        <v>1971</v>
      </c>
      <c r="B41">
        <v>5</v>
      </c>
    </row>
    <row r="42" spans="1:2" ht="12.75">
      <c r="A42">
        <v>1970</v>
      </c>
      <c r="B42">
        <v>5</v>
      </c>
    </row>
    <row r="43" spans="1:2" ht="12.75">
      <c r="A43">
        <v>1969</v>
      </c>
      <c r="B43">
        <v>5</v>
      </c>
    </row>
    <row r="44" spans="1:2" ht="12.75">
      <c r="A44">
        <v>1968</v>
      </c>
      <c r="B44">
        <v>5</v>
      </c>
    </row>
    <row r="45" spans="1:2" ht="12.75">
      <c r="A45">
        <v>1967</v>
      </c>
      <c r="B45">
        <v>5</v>
      </c>
    </row>
    <row r="46" spans="1:2" ht="12.75">
      <c r="A46">
        <v>1966</v>
      </c>
      <c r="B46">
        <v>5</v>
      </c>
    </row>
    <row r="47" spans="1:2" ht="12.75">
      <c r="A47">
        <v>1965</v>
      </c>
      <c r="B47">
        <v>5</v>
      </c>
    </row>
    <row r="48" spans="1:2" ht="12.75">
      <c r="A48">
        <v>1964</v>
      </c>
      <c r="B48">
        <v>5</v>
      </c>
    </row>
    <row r="49" spans="1:2" ht="12.75">
      <c r="A49">
        <v>1963</v>
      </c>
      <c r="B49">
        <v>5</v>
      </c>
    </row>
    <row r="50" spans="1:2" ht="12.75">
      <c r="A50">
        <v>1962</v>
      </c>
      <c r="B50">
        <v>5</v>
      </c>
    </row>
    <row r="51" spans="1:2" ht="12.75">
      <c r="A51">
        <v>1961</v>
      </c>
      <c r="B51">
        <v>6</v>
      </c>
    </row>
    <row r="52" spans="1:2" ht="12.75">
      <c r="A52">
        <v>1960</v>
      </c>
      <c r="B52">
        <v>6</v>
      </c>
    </row>
    <row r="53" spans="1:2" ht="12.75">
      <c r="A53">
        <v>1959</v>
      </c>
      <c r="B53">
        <v>6</v>
      </c>
    </row>
    <row r="54" spans="1:2" ht="12.75">
      <c r="A54">
        <v>1958</v>
      </c>
      <c r="B54">
        <v>6</v>
      </c>
    </row>
    <row r="55" spans="1:2" ht="12.75">
      <c r="A55">
        <v>1957</v>
      </c>
      <c r="B55">
        <v>6</v>
      </c>
    </row>
    <row r="56" spans="1:2" ht="12.75">
      <c r="A56">
        <v>1956</v>
      </c>
      <c r="B56">
        <v>6</v>
      </c>
    </row>
    <row r="57" spans="1:2" ht="12.75">
      <c r="A57">
        <v>1955</v>
      </c>
      <c r="B57">
        <v>6</v>
      </c>
    </row>
    <row r="58" spans="1:2" ht="12.75">
      <c r="A58">
        <v>1954</v>
      </c>
      <c r="B58">
        <v>6</v>
      </c>
    </row>
    <row r="59" spans="1:2" ht="12.75">
      <c r="A59">
        <v>1953</v>
      </c>
      <c r="B59">
        <v>6</v>
      </c>
    </row>
    <row r="60" spans="1:2" ht="12.75">
      <c r="A60">
        <v>1952</v>
      </c>
      <c r="B60">
        <v>6</v>
      </c>
    </row>
    <row r="61" spans="1:2" ht="12.75">
      <c r="A61">
        <v>1951</v>
      </c>
      <c r="B61">
        <v>6</v>
      </c>
    </row>
    <row r="62" spans="1:2" ht="12.75">
      <c r="A62">
        <v>1950</v>
      </c>
      <c r="B62">
        <v>6</v>
      </c>
    </row>
    <row r="63" spans="1:2" ht="12.75">
      <c r="A63">
        <v>1949</v>
      </c>
      <c r="B63">
        <v>6</v>
      </c>
    </row>
    <row r="64" spans="1:2" ht="12.75">
      <c r="A64">
        <v>1948</v>
      </c>
      <c r="B64">
        <v>6</v>
      </c>
    </row>
    <row r="65" spans="1:2" ht="12.75">
      <c r="A65">
        <v>1947</v>
      </c>
      <c r="B65">
        <v>6</v>
      </c>
    </row>
    <row r="66" spans="1:2" ht="12.75">
      <c r="A66">
        <v>1946</v>
      </c>
      <c r="B66">
        <v>6</v>
      </c>
    </row>
    <row r="67" spans="1:2" ht="12.75">
      <c r="A67">
        <v>1945</v>
      </c>
      <c r="B67">
        <v>6</v>
      </c>
    </row>
    <row r="68" spans="1:2" ht="12.75">
      <c r="A68">
        <v>1944</v>
      </c>
      <c r="B68">
        <v>6</v>
      </c>
    </row>
    <row r="69" spans="1:2" ht="12.75">
      <c r="A69">
        <v>1943</v>
      </c>
      <c r="B69">
        <v>6</v>
      </c>
    </row>
    <row r="70" spans="1:2" ht="12.75">
      <c r="A70">
        <v>1942</v>
      </c>
      <c r="B70">
        <v>6</v>
      </c>
    </row>
    <row r="71" spans="1:2" ht="12.75">
      <c r="A71">
        <v>1941</v>
      </c>
      <c r="B71">
        <v>6</v>
      </c>
    </row>
    <row r="72" spans="1:2" ht="12.75">
      <c r="A72">
        <v>1940</v>
      </c>
      <c r="B72">
        <v>6</v>
      </c>
    </row>
    <row r="73" spans="1:2" ht="12.75">
      <c r="A73">
        <v>1939</v>
      </c>
      <c r="B73">
        <v>6</v>
      </c>
    </row>
    <row r="74" spans="1:2" ht="12.75">
      <c r="A74">
        <v>1938</v>
      </c>
      <c r="B74">
        <v>6</v>
      </c>
    </row>
    <row r="75" spans="1:2" ht="12.75">
      <c r="A75">
        <v>1937</v>
      </c>
      <c r="B75">
        <v>6</v>
      </c>
    </row>
    <row r="76" spans="1:2" ht="12.75">
      <c r="A76">
        <v>1936</v>
      </c>
      <c r="B76">
        <v>6</v>
      </c>
    </row>
    <row r="77" spans="1:2" ht="12.75">
      <c r="A77">
        <v>1935</v>
      </c>
      <c r="B77">
        <v>6</v>
      </c>
    </row>
    <row r="78" spans="1:2" ht="12.75">
      <c r="A78">
        <v>1934</v>
      </c>
      <c r="B78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user</cp:lastModifiedBy>
  <cp:lastPrinted>2010-10-08T12:01:14Z</cp:lastPrinted>
  <dcterms:created xsi:type="dcterms:W3CDTF">2005-05-23T05:52:31Z</dcterms:created>
  <dcterms:modified xsi:type="dcterms:W3CDTF">2011-10-04T10:45:55Z</dcterms:modified>
  <cp:category/>
  <cp:version/>
  <cp:contentType/>
  <cp:contentStatus/>
</cp:coreProperties>
</file>