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8"/>
  </bookViews>
  <sheets>
    <sheet name="Etap_1" sheetId="1" r:id="rId1"/>
    <sheet name="Etap_2" sheetId="2" r:id="rId2"/>
    <sheet name="Etap_3" sheetId="3" r:id="rId3"/>
    <sheet name="Etap_4" sheetId="4" r:id="rId4"/>
    <sheet name="Etap_5" sheetId="5" r:id="rId5"/>
    <sheet name="Etap_6" sheetId="6" r:id="rId6"/>
    <sheet name="Etap_7" sheetId="7" r:id="rId7"/>
    <sheet name="Etap_EXTRA" sheetId="8" r:id="rId8"/>
    <sheet name="Klasyfikacja koncowa" sheetId="9" r:id="rId9"/>
  </sheets>
  <definedNames>
    <definedName name="_xlnm.Print_Area" localSheetId="8">'Klasyfikacja koncowa'!$A$1:$M$91</definedName>
  </definedNames>
  <calcPr fullCalcOnLoad="1"/>
</workbook>
</file>

<file path=xl/sharedStrings.xml><?xml version="1.0" encoding="utf-8"?>
<sst xmlns="http://schemas.openxmlformats.org/spreadsheetml/2006/main" count="1212" uniqueCount="316">
  <si>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</si>
  <si>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</si>
  <si>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</si>
  <si>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</si>
  <si>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</si>
  <si>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</si>
  <si>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</si>
  <si>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</si>
  <si>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</si>
  <si>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</si>
  <si>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</si>
  <si>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</si>
  <si>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</si>
  <si>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</si>
  <si>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</si>
  <si>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</si>
  <si>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</si>
  <si>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</si>
  <si>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</si>
  <si>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</si>
  <si>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</si>
  <si>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</si>
  <si>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</si>
  <si>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</si>
  <si>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</si>
  <si>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</si>
  <si>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</si>
  <si>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</si>
  <si>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</si>
  <si>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</si>
  <si>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</si>
  <si>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</si>
  <si>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</si>
  <si>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</si>
  <si>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</si>
  <si>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</si>
  <si>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</si>
  <si>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</si>
  <si>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</si>
  <si>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</si>
  <si>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</si>
  <si>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</si>
  <si>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</si>
  <si>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</si>
  <si>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</si>
  <si>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</si>
  <si>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</si>
  <si>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</si>
  <si>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</si>
  <si>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</si>
  <si>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</si>
  <si>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</si>
  <si>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</si>
  <si>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</si>
  <si>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</si>
  <si>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</si>
  <si>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</si>
  <si>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</si>
  <si>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</si>
  <si>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</si>
  <si>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</si>
  <si>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</si>
  <si>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</si>
  <si>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</si>
  <si>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</si>
  <si>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</si>
  <si>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</si>
  <si>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</si>
  <si>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</si>
  <si>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</si>
  <si>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</si>
  <si>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</si>
  <si>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</si>
  <si>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</si>
  <si>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</si>
  <si>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</si>
  <si>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</si>
  <si>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</si>
  <si>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</si>
  <si>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</si>
  <si>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</si>
  <si>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</si>
  <si>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</si>
  <si>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</si>
  <si>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</si>
  <si>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</si>
  <si>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</si>
  <si>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</si>
  <si>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</si>
  <si>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</si>
  <si>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</si>
  <si>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</si>
  <si>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</si>
  <si>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</si>
  <si>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</si>
  <si>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</si>
  <si>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</si>
  <si>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</si>
  <si>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</si>
  <si>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</si>
  <si>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</si>
  <si>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</si>
  <si>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</si>
  <si>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</si>
  <si>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</si>
  <si>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</si>
  <si>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</si>
  <si>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</si>
  <si>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</si>
  <si>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</si>
  <si>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</si>
  <si>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</si>
  <si>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</si>
  <si>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</si>
  <si>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</si>
  <si>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</si>
  <si>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</si>
  <si>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</si>
  <si>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</si>
  <si>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</si>
  <si>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</si>
  <si>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</si>
  <si>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</si>
  <si>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</si>
  <si>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</si>
  <si>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</si>
  <si>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</si>
  <si>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</si>
  <si>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</si>
  <si>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</si>
  <si>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</si>
  <si>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dystans</t>
  </si>
  <si>
    <t>r-k wg rzodzaju</t>
  </si>
  <si>
    <t xml:space="preserve">Suma </t>
  </si>
  <si>
    <t>M-ce na I</t>
  </si>
  <si>
    <t>M-ce na II</t>
  </si>
  <si>
    <t>2010-Osobostarty ogółem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</si>
  <si>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</si>
  <si>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</si>
  <si>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</si>
  <si>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</si>
  <si>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</si>
  <si>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2009-Osobostarty ogółem</t>
  </si>
  <si>
    <t>w tym :        Kobiety (51)</t>
  </si>
  <si>
    <t>Nordic Walking (53)</t>
  </si>
  <si>
    <t>Kocyba Henryk</t>
  </si>
  <si>
    <t>Kordziński Kazimierz</t>
  </si>
  <si>
    <t>Koziol Sebastian</t>
  </si>
  <si>
    <t>Dobrodzień ; 17.01.2010 ; godz.13.30 (Nordic Walking) i 14.00 (Bieg)</t>
  </si>
  <si>
    <t>II ZIMNAR , ETAP III</t>
  </si>
  <si>
    <t>Dobrodzień : 24.01.2010 ; godz.13.30 (Nordic Walking) i 14.00 (Bieg)</t>
  </si>
  <si>
    <t>31(1)</t>
  </si>
  <si>
    <t>32(2)</t>
  </si>
  <si>
    <t>33(3)</t>
  </si>
  <si>
    <t>34(4)</t>
  </si>
  <si>
    <t>35(5)</t>
  </si>
  <si>
    <t>36(6)</t>
  </si>
  <si>
    <t>37(7)</t>
  </si>
  <si>
    <t>38(8)</t>
  </si>
  <si>
    <t>39(9)</t>
  </si>
  <si>
    <t>40(10)</t>
  </si>
  <si>
    <t>41(11)</t>
  </si>
  <si>
    <t>42(12)</t>
  </si>
  <si>
    <t>43(13)</t>
  </si>
  <si>
    <t>44(14)</t>
  </si>
  <si>
    <t>a) startujących 44</t>
  </si>
  <si>
    <t>a) Biegacze : 30</t>
  </si>
  <si>
    <t>b) Nordic Walking : 14</t>
  </si>
  <si>
    <t>c) Kobiet : 15</t>
  </si>
  <si>
    <t>d) średnia wieku w latach : 39,43</t>
  </si>
  <si>
    <t>e) średnia na 1 km  :  6 min 01 sekund</t>
  </si>
  <si>
    <t>f) temperatura : -10 stopni,słonecznie,ale wietrznie,ślisko</t>
  </si>
  <si>
    <t>g) Henryk Kocyba przybiegł z Lublińca (19 km),a na etapie był 13. Razem przebiegł 25 km.</t>
  </si>
  <si>
    <t>h) Sebastian Koziol przyjechał na godzinę 15.00 (tak jak w roku 2009) więc pobiegł samotnie jak już wszyscy skończyli.</t>
  </si>
  <si>
    <t>M-ce na III</t>
  </si>
  <si>
    <t>II ZIMNAR , ETAP IV</t>
  </si>
  <si>
    <t>Dobrodzień : 31.01.2010 ; godz.13.30 (Nordic Walking) i 14.00 (Bieg)</t>
  </si>
  <si>
    <t>Wnuk Grzegorz</t>
  </si>
  <si>
    <t>27 (1)</t>
  </si>
  <si>
    <t>29 (3)</t>
  </si>
  <si>
    <t>31 (5)</t>
  </si>
  <si>
    <t>32 (6)</t>
  </si>
  <si>
    <t>34 (8)</t>
  </si>
  <si>
    <t>35 (9)</t>
  </si>
  <si>
    <t>36 (10)</t>
  </si>
  <si>
    <t>37 (11)</t>
  </si>
  <si>
    <t>38 (12)</t>
  </si>
  <si>
    <t>39 (13)</t>
  </si>
  <si>
    <t>40 (14)</t>
  </si>
  <si>
    <t>41 (15)</t>
  </si>
  <si>
    <t>42 (16)</t>
  </si>
  <si>
    <t>43 (17)</t>
  </si>
  <si>
    <t>44 (18)</t>
  </si>
  <si>
    <t>45 (19)</t>
  </si>
  <si>
    <t>a) startujących 45</t>
  </si>
  <si>
    <t>a) Biegacze : 26, w tym Kobiet 3</t>
  </si>
  <si>
    <t>b) Nordic Walking : 19, w tym Kobiet 15</t>
  </si>
  <si>
    <t>c) Kobiet Razem : 18</t>
  </si>
  <si>
    <t>d) średnia wieku w latach : 39,49</t>
  </si>
  <si>
    <t>e) średnia na 1 km  :  6 min 33 sekund</t>
  </si>
  <si>
    <t>f) temperatura : -5 stopni,bezwietrznie,ślisko</t>
  </si>
  <si>
    <t>g) Tomasz Kucharczyk i Henryk Kocyba przybiegli z Lublińca (19 km),a na etapie byli odpowiednio 2 i 9. Razem przebiegli po 25 km.</t>
  </si>
  <si>
    <t>M-ce na IV</t>
  </si>
  <si>
    <t>II ZIMNAR , ETAP V</t>
  </si>
  <si>
    <t>Dobrodzień : 07.02.2010 ; godz.13.30 (Nordic Walking) i 14.00 (Bieg)</t>
  </si>
  <si>
    <t>24(1)</t>
  </si>
  <si>
    <t>25(2)</t>
  </si>
  <si>
    <t>26(3)</t>
  </si>
  <si>
    <t>27(4)</t>
  </si>
  <si>
    <t>28(5)</t>
  </si>
  <si>
    <t>29(6)</t>
  </si>
  <si>
    <t>30(7)</t>
  </si>
  <si>
    <t>31(8)</t>
  </si>
  <si>
    <t>32(9)</t>
  </si>
  <si>
    <t>33(10)</t>
  </si>
  <si>
    <t>34(11)</t>
  </si>
  <si>
    <t>35(12)</t>
  </si>
  <si>
    <t>35(13)</t>
  </si>
  <si>
    <t>37(14)</t>
  </si>
  <si>
    <t>a) startujących 37</t>
  </si>
  <si>
    <t>a) Biegacze : 23, w tym Kobiet 2</t>
  </si>
  <si>
    <t>b) Nordic Walking : 14, w tym Kobiet 12</t>
  </si>
  <si>
    <t>c) Kobiet Razem : 14</t>
  </si>
  <si>
    <t>d) średnia wieku w latach : 40,19</t>
  </si>
  <si>
    <t>e) średnia na 1 km  :  6 min 20 sekund</t>
  </si>
  <si>
    <t>f) temperatura : -6 stopni,lekki wiatr,bardzo ślisko</t>
  </si>
  <si>
    <t>M-ce na V</t>
  </si>
  <si>
    <t>II ZIMNAR , ETAP VI</t>
  </si>
  <si>
    <t>Dobrodzień : 14.02.2010 ; godz.13.30 (Nordic Walking) i 14.00 (Bieg)</t>
  </si>
  <si>
    <t>23 (1)</t>
  </si>
  <si>
    <t>24 (2)</t>
  </si>
  <si>
    <t>25 (3)</t>
  </si>
  <si>
    <t>26 (4)</t>
  </si>
  <si>
    <t>27 (5)</t>
  </si>
  <si>
    <t>28 (6)</t>
  </si>
  <si>
    <t>29 (7)</t>
  </si>
  <si>
    <t>30 (8)</t>
  </si>
  <si>
    <t>31 (9)</t>
  </si>
  <si>
    <t>32 (10)</t>
  </si>
  <si>
    <t>33 (11)</t>
  </si>
  <si>
    <t>34 (12)</t>
  </si>
  <si>
    <t>35 (13)</t>
  </si>
  <si>
    <t>a) Biegacze : 22, w tym Kobiet 2</t>
  </si>
  <si>
    <t>b) Nordic Walking : 13, w tym Kobiet 11</t>
  </si>
  <si>
    <t>c) Kobiet Razem : 13</t>
  </si>
  <si>
    <t>d) średnia wieku w latach : 40,80</t>
  </si>
  <si>
    <t>e) średnia na 1 km  :  6 min 32 sekund</t>
  </si>
  <si>
    <t>f) temperatura : -1 stopień,fatalna trasa (grząska po nocnych opadach śniegu i bardzo śliska)</t>
  </si>
  <si>
    <t>SUMA Etap I-VII</t>
  </si>
  <si>
    <t>M-ce na VI</t>
  </si>
  <si>
    <t>II ZIMNAR , ETAP VII</t>
  </si>
  <si>
    <t>Dobrodzień : 21.02.2010 ; godz.13.30 (Nordic Walking) i 14.00 (Bieg)</t>
  </si>
  <si>
    <t>Springwald Paweł</t>
  </si>
  <si>
    <t>Wronka Magdalena</t>
  </si>
  <si>
    <t>Czichon Piotr</t>
  </si>
  <si>
    <t>28 (2)</t>
  </si>
  <si>
    <t>30 (4)</t>
  </si>
  <si>
    <t>33 (7)</t>
  </si>
  <si>
    <t>a) startujących 43</t>
  </si>
  <si>
    <t>b) Nordic Walking : 17, w tym Kobiet 13</t>
  </si>
  <si>
    <t>c) Kobiet Razem : 16</t>
  </si>
  <si>
    <t>d) średnia wieku w latach : 40,79</t>
  </si>
  <si>
    <t>e) średnia na 1 km  :  6 min 18 sekund</t>
  </si>
  <si>
    <t>f) temperatura : +3 stopnie ; 2 km mokro i błotniście,reszta trasy zmrożona,ale dość śliska.</t>
  </si>
  <si>
    <t>II Zimowy Maraton na Raty Dobrodzień  10.01.2010 - 28.02.2010</t>
  </si>
  <si>
    <t>M-ce na VII</t>
  </si>
  <si>
    <t>Dystans 6,195 km,start/meta Stadion Miejski</t>
  </si>
  <si>
    <t>II ZIMNAR , ETAP EXTRA</t>
  </si>
  <si>
    <t>Dobrodzień : 28.02.2010 ; godz.13.30 (Nordic Walking) i 14.00 (Bieg)</t>
  </si>
  <si>
    <t>20 (1)</t>
  </si>
  <si>
    <t>21 (2)</t>
  </si>
  <si>
    <t>22 (3)</t>
  </si>
  <si>
    <t>23 (4)</t>
  </si>
  <si>
    <t>24 (5)</t>
  </si>
  <si>
    <t>25 (6)</t>
  </si>
  <si>
    <t>26 (7)</t>
  </si>
  <si>
    <t>27 (8)</t>
  </si>
  <si>
    <t>28 (9)</t>
  </si>
  <si>
    <t>29 (10)</t>
  </si>
  <si>
    <t>30 (11)</t>
  </si>
  <si>
    <t>31 (12)</t>
  </si>
  <si>
    <t>32 (13)</t>
  </si>
  <si>
    <t>33 (14)</t>
  </si>
  <si>
    <t>34 (15)</t>
  </si>
  <si>
    <t>35 (16)</t>
  </si>
  <si>
    <t>Świerc (Mama)</t>
  </si>
  <si>
    <t>a) Biegacze : 19, w tym Kobiet 2</t>
  </si>
  <si>
    <t>b) Nordic Walking : 16, w tym Kobiet 11</t>
  </si>
  <si>
    <t>d) średnia wieku w latach : 42,43</t>
  </si>
  <si>
    <t>e) średnia na 1 km  :  6 min 42 sekund</t>
  </si>
  <si>
    <t>f) temperatura : +1 2 stopni ; WIOSNA</t>
  </si>
  <si>
    <t>g) 21 BIEGACZY ukończyło maraton,w tym 14 (etapy I-VII),a 7 z etapem extra</t>
  </si>
  <si>
    <t>h) 11 zawodników NORDIC WALKING ukończyło maraton,w tym 4 (etapy I-VII),a 7 z etapem extra</t>
  </si>
  <si>
    <t>B - Bieg</t>
  </si>
  <si>
    <t>42,2 km</t>
  </si>
  <si>
    <t>NW - Nordic Walking</t>
  </si>
  <si>
    <t>LP</t>
  </si>
  <si>
    <t xml:space="preserve">przewaga nad sąsiadem </t>
  </si>
  <si>
    <t>Strata do leadera</t>
  </si>
  <si>
    <t>średnia na 1 km</t>
  </si>
  <si>
    <t>M-ce Extra</t>
  </si>
  <si>
    <t>Rodzaj Biegu</t>
  </si>
  <si>
    <t>Płeć</t>
  </si>
  <si>
    <t>M</t>
  </si>
  <si>
    <t/>
  </si>
  <si>
    <t>K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</si>
  <si>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</si>
  <si>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</si>
  <si>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</si>
  <si>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</si>
  <si>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Razem 110 osób startowało przynajmniej 1 raz</t>
  </si>
  <si>
    <t>Rekord Trasy (M)</t>
  </si>
  <si>
    <t>Rekord Trasy (K)</t>
  </si>
  <si>
    <t xml:space="preserve">Świerc Marcin 0:20:16 </t>
  </si>
  <si>
    <t>Pilarska Karolina 0:23:45</t>
  </si>
  <si>
    <t>Łukowski Dariusz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</si>
</sst>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b/>
      <sz val="8"/>
      <color indexed="18"/>
      <name val="Verdana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sz val="8"/>
      <color indexed="10"/>
      <name val="Verdana"/>
      <family val="2"/>
    </font>
    <font>
      <i/>
      <sz val="10"/>
      <name val="Arial CE"/>
      <family val="0"/>
    </font>
    <font>
      <i/>
      <sz val="10"/>
      <color indexed="10"/>
      <name val="Arial CE"/>
      <family val="0"/>
    </font>
    <font>
      <b/>
      <i/>
      <sz val="8"/>
      <name val="Verdana"/>
      <family val="2"/>
    </font>
    <font>
      <b/>
      <i/>
      <sz val="8"/>
      <color indexed="10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sz val="8"/>
      <color indexed="12"/>
      <name val="Verdana"/>
      <family val="2"/>
    </font>
    <font>
      <i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 quotePrefix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1" fontId="5" fillId="0" borderId="2" xfId="0" applyNumberFormat="1" applyFont="1" applyFill="1" applyBorder="1" applyAlignment="1">
      <alignment horizontal="center" wrapText="1"/>
    </xf>
    <xf numFmtId="21" fontId="4" fillId="0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21" fontId="6" fillId="2" borderId="2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21" fontId="6" fillId="2" borderId="5" xfId="0" applyNumberFormat="1" applyFont="1" applyFill="1" applyBorder="1" applyAlignment="1">
      <alignment horizontal="center" wrapText="1"/>
    </xf>
    <xf numFmtId="21" fontId="4" fillId="0" borderId="6" xfId="0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21" fontId="5" fillId="0" borderId="8" xfId="0" applyNumberFormat="1" applyFont="1" applyFill="1" applyBorder="1" applyAlignment="1">
      <alignment horizontal="center" wrapText="1"/>
    </xf>
    <xf numFmtId="21" fontId="4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21" fontId="5" fillId="0" borderId="5" xfId="0" applyNumberFormat="1" applyFont="1" applyFill="1" applyBorder="1" applyAlignment="1">
      <alignment horizontal="center" wrapText="1"/>
    </xf>
    <xf numFmtId="21" fontId="8" fillId="2" borderId="3" xfId="0" applyNumberFormat="1" applyFont="1" applyFill="1" applyBorder="1" applyAlignment="1">
      <alignment/>
    </xf>
    <xf numFmtId="21" fontId="8" fillId="2" borderId="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21" fontId="6" fillId="2" borderId="14" xfId="0" applyNumberFormat="1" applyFont="1" applyFill="1" applyBorder="1" applyAlignment="1">
      <alignment horizontal="center" wrapText="1"/>
    </xf>
    <xf numFmtId="21" fontId="8" fillId="2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21" fontId="6" fillId="2" borderId="8" xfId="0" applyNumberFormat="1" applyFont="1" applyFill="1" applyBorder="1" applyAlignment="1">
      <alignment horizontal="center" wrapText="1"/>
    </xf>
    <xf numFmtId="21" fontId="8" fillId="2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3" borderId="16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17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4" fillId="3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8" xfId="0" applyFont="1" applyFill="1" applyBorder="1" applyAlignment="1" quotePrefix="1">
      <alignment horizontal="right" wrapText="1"/>
    </xf>
    <xf numFmtId="0" fontId="13" fillId="0" borderId="1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wrapText="1"/>
    </xf>
    <xf numFmtId="21" fontId="13" fillId="3" borderId="7" xfId="0" applyNumberFormat="1" applyFont="1" applyFill="1" applyBorder="1" applyAlignment="1">
      <alignment horizontal="center" wrapText="1"/>
    </xf>
    <xf numFmtId="167" fontId="13" fillId="3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wrapText="1"/>
    </xf>
    <xf numFmtId="0" fontId="13" fillId="0" borderId="20" xfId="0" applyFont="1" applyFill="1" applyBorder="1" applyAlignment="1" quotePrefix="1">
      <alignment horizontal="right" wrapText="1"/>
    </xf>
    <xf numFmtId="0" fontId="13" fillId="0" borderId="20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3" fillId="0" borderId="21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2" xfId="0" applyNumberFormat="1" applyFont="1" applyBorder="1" applyAlignment="1">
      <alignment horizontal="center"/>
    </xf>
    <xf numFmtId="20" fontId="14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9" xfId="0" applyFont="1" applyFill="1" applyBorder="1" applyAlignment="1" quotePrefix="1">
      <alignment horizontal="right" wrapText="1"/>
    </xf>
    <xf numFmtId="21" fontId="13" fillId="3" borderId="1" xfId="0" applyNumberFormat="1" applyFont="1" applyFill="1" applyBorder="1" applyAlignment="1">
      <alignment horizontal="center" wrapText="1"/>
    </xf>
    <xf numFmtId="167" fontId="13" fillId="3" borderId="2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6" fillId="2" borderId="27" xfId="0" applyFont="1" applyFill="1" applyBorder="1" applyAlignment="1">
      <alignment wrapText="1"/>
    </xf>
    <xf numFmtId="0" fontId="6" fillId="2" borderId="28" xfId="0" applyFont="1" applyFill="1" applyBorder="1" applyAlignment="1">
      <alignment horizontal="right" wrapText="1"/>
    </xf>
    <xf numFmtId="0" fontId="6" fillId="2" borderId="27" xfId="0" applyFont="1" applyFill="1" applyBorder="1" applyAlignment="1">
      <alignment horizontal="center" wrapText="1"/>
    </xf>
    <xf numFmtId="21" fontId="6" fillId="2" borderId="27" xfId="0" applyNumberFormat="1" applyFont="1" applyFill="1" applyBorder="1" applyAlignment="1">
      <alignment horizontal="center" wrapText="1"/>
    </xf>
    <xf numFmtId="0" fontId="12" fillId="0" borderId="29" xfId="0" applyFont="1" applyFill="1" applyBorder="1" applyAlignment="1" quotePrefix="1">
      <alignment horizontal="right" wrapText="1"/>
    </xf>
    <xf numFmtId="0" fontId="12" fillId="0" borderId="29" xfId="0" applyFont="1" applyFill="1" applyBorder="1" applyAlignment="1">
      <alignment horizontal="center" wrapText="1"/>
    </xf>
    <xf numFmtId="0" fontId="12" fillId="0" borderId="18" xfId="0" applyFont="1" applyFill="1" applyBorder="1" applyAlignment="1" quotePrefix="1">
      <alignment horizontal="righ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" xfId="0" applyFont="1" applyFill="1" applyBorder="1" applyAlignment="1" quotePrefix="1">
      <alignment horizontal="right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21" fontId="22" fillId="0" borderId="2" xfId="0" applyNumberFormat="1" applyFont="1" applyFill="1" applyBorder="1" applyAlignment="1">
      <alignment horizontal="center" wrapText="1"/>
    </xf>
    <xf numFmtId="21" fontId="23" fillId="0" borderId="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2" borderId="1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wrapText="1"/>
    </xf>
    <xf numFmtId="0" fontId="25" fillId="2" borderId="27" xfId="0" applyFont="1" applyFill="1" applyBorder="1" applyAlignment="1">
      <alignment wrapText="1"/>
    </xf>
    <xf numFmtId="21" fontId="25" fillId="2" borderId="2" xfId="0" applyNumberFormat="1" applyFont="1" applyFill="1" applyBorder="1" applyAlignment="1">
      <alignment horizontal="center" wrapText="1"/>
    </xf>
    <xf numFmtId="21" fontId="26" fillId="2" borderId="3" xfId="0" applyNumberFormat="1" applyFont="1" applyFill="1" applyBorder="1" applyAlignment="1">
      <alignment/>
    </xf>
    <xf numFmtId="0" fontId="25" fillId="2" borderId="28" xfId="0" applyFont="1" applyFill="1" applyBorder="1" applyAlignment="1">
      <alignment horizontal="right" wrapText="1"/>
    </xf>
    <xf numFmtId="0" fontId="25" fillId="2" borderId="27" xfId="0" applyFont="1" applyFill="1" applyBorder="1" applyAlignment="1">
      <alignment horizontal="center" wrapText="1"/>
    </xf>
    <xf numFmtId="21" fontId="25" fillId="2" borderId="27" xfId="0" applyNumberFormat="1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right" wrapText="1"/>
    </xf>
    <xf numFmtId="0" fontId="25" fillId="2" borderId="8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wrapText="1"/>
    </xf>
    <xf numFmtId="21" fontId="25" fillId="2" borderId="8" xfId="0" applyNumberFormat="1" applyFont="1" applyFill="1" applyBorder="1" applyAlignment="1">
      <alignment horizontal="center" wrapText="1"/>
    </xf>
    <xf numFmtId="21" fontId="26" fillId="2" borderId="9" xfId="0" applyNumberFormat="1" applyFont="1" applyFill="1" applyBorder="1" applyAlignment="1">
      <alignment/>
    </xf>
    <xf numFmtId="0" fontId="25" fillId="2" borderId="4" xfId="0" applyFont="1" applyFill="1" applyBorder="1" applyAlignment="1">
      <alignment horizontal="right" wrapText="1"/>
    </xf>
    <xf numFmtId="0" fontId="25" fillId="2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wrapText="1"/>
    </xf>
    <xf numFmtId="21" fontId="25" fillId="2" borderId="5" xfId="0" applyNumberFormat="1" applyFont="1" applyFill="1" applyBorder="1" applyAlignment="1">
      <alignment horizontal="center" wrapText="1"/>
    </xf>
    <xf numFmtId="21" fontId="26" fillId="2" borderId="6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9" fillId="0" borderId="18" xfId="0" applyFont="1" applyFill="1" applyBorder="1" applyAlignment="1" quotePrefix="1">
      <alignment horizontal="right" wrapText="1"/>
    </xf>
    <xf numFmtId="0" fontId="19" fillId="0" borderId="19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21" fontId="27" fillId="3" borderId="7" xfId="0" applyNumberFormat="1" applyFont="1" applyFill="1" applyBorder="1" applyAlignment="1">
      <alignment horizontal="center" wrapText="1"/>
    </xf>
    <xf numFmtId="167" fontId="27" fillId="3" borderId="8" xfId="0" applyNumberFormat="1" applyFont="1" applyFill="1" applyBorder="1" applyAlignment="1">
      <alignment horizontal="center" wrapText="1"/>
    </xf>
    <xf numFmtId="0" fontId="27" fillId="0" borderId="8" xfId="0" applyFont="1" applyFill="1" applyBorder="1" applyAlignment="1">
      <alignment wrapText="1"/>
    </xf>
    <xf numFmtId="0" fontId="27" fillId="0" borderId="2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21" fontId="12" fillId="3" borderId="13" xfId="0" applyNumberFormat="1" applyFont="1" applyFill="1" applyBorder="1" applyAlignment="1">
      <alignment horizontal="center" wrapText="1"/>
    </xf>
    <xf numFmtId="167" fontId="12" fillId="3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 wrapText="1"/>
    </xf>
    <xf numFmtId="21" fontId="12" fillId="3" borderId="7" xfId="0" applyNumberFormat="1" applyFont="1" applyFill="1" applyBorder="1" applyAlignment="1">
      <alignment horizontal="center" wrapText="1"/>
    </xf>
    <xf numFmtId="167" fontId="12" fillId="3" borderId="8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horizontal="right" wrapText="1"/>
    </xf>
    <xf numFmtId="0" fontId="12" fillId="0" borderId="8" xfId="0" applyFont="1" applyBorder="1" applyAlignment="1">
      <alignment/>
    </xf>
    <xf numFmtId="0" fontId="12" fillId="0" borderId="2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wrapText="1"/>
    </xf>
    <xf numFmtId="21" fontId="19" fillId="3" borderId="7" xfId="0" applyNumberFormat="1" applyFont="1" applyFill="1" applyBorder="1" applyAlignment="1">
      <alignment horizontal="center" wrapText="1"/>
    </xf>
    <xf numFmtId="167" fontId="19" fillId="3" borderId="8" xfId="0" applyNumberFormat="1" applyFont="1" applyFill="1" applyBorder="1" applyAlignment="1">
      <alignment horizontal="center" wrapText="1"/>
    </xf>
    <xf numFmtId="0" fontId="19" fillId="0" borderId="8" xfId="0" applyFont="1" applyFill="1" applyBorder="1" applyAlignment="1">
      <alignment wrapText="1"/>
    </xf>
    <xf numFmtId="0" fontId="19" fillId="0" borderId="2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wrapText="1"/>
    </xf>
    <xf numFmtId="0" fontId="19" fillId="0" borderId="20" xfId="0" applyFont="1" applyFill="1" applyBorder="1" applyAlignment="1" quotePrefix="1">
      <alignment horizontal="right" wrapText="1"/>
    </xf>
    <xf numFmtId="0" fontId="19" fillId="0" borderId="2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0" fontId="27" fillId="0" borderId="20" xfId="0" applyFont="1" applyFill="1" applyBorder="1" applyAlignment="1" quotePrefix="1">
      <alignment horizontal="right" wrapText="1"/>
    </xf>
    <xf numFmtId="0" fontId="27" fillId="0" borderId="20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wrapText="1"/>
    </xf>
    <xf numFmtId="0" fontId="27" fillId="0" borderId="8" xfId="0" applyFont="1" applyFill="1" applyBorder="1" applyAlignment="1">
      <alignment horizontal="right" wrapText="1"/>
    </xf>
    <xf numFmtId="0" fontId="13" fillId="0" borderId="30" xfId="0" applyFont="1" applyFill="1" applyBorder="1" applyAlignment="1" quotePrefix="1">
      <alignment horizontal="right" wrapText="1"/>
    </xf>
    <xf numFmtId="0" fontId="13" fillId="0" borderId="26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wrapText="1"/>
    </xf>
    <xf numFmtId="21" fontId="13" fillId="3" borderId="32" xfId="0" applyNumberFormat="1" applyFont="1" applyFill="1" applyBorder="1" applyAlignment="1">
      <alignment horizontal="center" wrapText="1"/>
    </xf>
    <xf numFmtId="167" fontId="13" fillId="3" borderId="26" xfId="0" applyNumberFormat="1" applyFont="1" applyFill="1" applyBorder="1" applyAlignment="1">
      <alignment horizontal="center" wrapText="1"/>
    </xf>
    <xf numFmtId="0" fontId="27" fillId="0" borderId="33" xfId="0" applyFont="1" applyFill="1" applyBorder="1" applyAlignment="1" quotePrefix="1">
      <alignment horizontal="right" wrapText="1"/>
    </xf>
    <xf numFmtId="0" fontId="27" fillId="0" borderId="3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wrapText="1"/>
    </xf>
    <xf numFmtId="21" fontId="27" fillId="3" borderId="35" xfId="0" applyNumberFormat="1" applyFont="1" applyFill="1" applyBorder="1" applyAlignment="1">
      <alignment horizontal="center" wrapText="1"/>
    </xf>
    <xf numFmtId="167" fontId="27" fillId="3" borderId="36" xfId="0" applyNumberFormat="1" applyFont="1" applyFill="1" applyBorder="1" applyAlignment="1">
      <alignment horizontal="center" wrapText="1"/>
    </xf>
    <xf numFmtId="0" fontId="27" fillId="0" borderId="36" xfId="0" applyFont="1" applyFill="1" applyBorder="1" applyAlignment="1">
      <alignment wrapText="1"/>
    </xf>
    <xf numFmtId="0" fontId="27" fillId="0" borderId="36" xfId="0" applyFont="1" applyFill="1" applyBorder="1" applyAlignment="1">
      <alignment horizontal="right" wrapText="1"/>
    </xf>
    <xf numFmtId="0" fontId="19" fillId="2" borderId="18" xfId="0" applyFont="1" applyFill="1" applyBorder="1" applyAlignment="1" quotePrefix="1">
      <alignment horizontal="right" wrapText="1"/>
    </xf>
    <xf numFmtId="0" fontId="19" fillId="2" borderId="8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2" borderId="20" xfId="0" applyFont="1" applyFill="1" applyBorder="1" applyAlignment="1" quotePrefix="1">
      <alignment horizontal="right" wrapText="1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wrapText="1"/>
    </xf>
    <xf numFmtId="0" fontId="13" fillId="2" borderId="18" xfId="0" applyFont="1" applyFill="1" applyBorder="1" applyAlignment="1" quotePrefix="1">
      <alignment horizontal="right" wrapText="1"/>
    </xf>
    <xf numFmtId="0" fontId="13" fillId="2" borderId="1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27" fillId="2" borderId="18" xfId="0" applyFont="1" applyFill="1" applyBorder="1" applyAlignment="1" quotePrefix="1">
      <alignment horizontal="right" wrapText="1"/>
    </xf>
    <xf numFmtId="0" fontId="27" fillId="2" borderId="18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wrapText="1"/>
    </xf>
    <xf numFmtId="0" fontId="13" fillId="2" borderId="19" xfId="0" applyFont="1" applyFill="1" applyBorder="1" applyAlignment="1" quotePrefix="1">
      <alignment horizontal="right" wrapText="1"/>
    </xf>
    <xf numFmtId="0" fontId="13" fillId="2" borderId="3" xfId="0" applyFont="1" applyFill="1" applyBorder="1" applyAlignment="1">
      <alignment wrapText="1"/>
    </xf>
    <xf numFmtId="0" fontId="27" fillId="2" borderId="8" xfId="0" applyFont="1" applyFill="1" applyBorder="1" applyAlignment="1">
      <alignment horizontal="center" wrapText="1"/>
    </xf>
    <xf numFmtId="0" fontId="27" fillId="2" borderId="20" xfId="0" applyFont="1" applyFill="1" applyBorder="1" applyAlignment="1" quotePrefix="1">
      <alignment horizontal="right" wrapText="1"/>
    </xf>
    <xf numFmtId="0" fontId="27" fillId="2" borderId="20" xfId="0" applyFont="1" applyFill="1" applyBorder="1" applyAlignment="1">
      <alignment horizontal="center" wrapText="1"/>
    </xf>
    <xf numFmtId="21" fontId="27" fillId="3" borderId="1" xfId="0" applyNumberFormat="1" applyFont="1" applyFill="1" applyBorder="1" applyAlignment="1">
      <alignment horizontal="center" wrapText="1"/>
    </xf>
    <xf numFmtId="167" fontId="27" fillId="3" borderId="2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27" fillId="2" borderId="19" xfId="0" applyFont="1" applyFill="1" applyBorder="1" applyAlignment="1" quotePrefix="1">
      <alignment horizontal="right" wrapText="1"/>
    </xf>
    <xf numFmtId="0" fontId="27" fillId="2" borderId="19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26" xfId="0" applyFont="1" applyFill="1" applyBorder="1" applyAlignment="1">
      <alignment horizontal="right" wrapText="1"/>
    </xf>
    <xf numFmtId="0" fontId="13" fillId="2" borderId="30" xfId="0" applyFont="1" applyFill="1" applyBorder="1" applyAlignment="1" quotePrefix="1">
      <alignment horizontal="right" wrapText="1"/>
    </xf>
    <xf numFmtId="0" fontId="13" fillId="2" borderId="30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wrapText="1"/>
    </xf>
    <xf numFmtId="21" fontId="13" fillId="3" borderId="28" xfId="0" applyNumberFormat="1" applyFont="1" applyFill="1" applyBorder="1" applyAlignment="1">
      <alignment horizontal="center" wrapText="1"/>
    </xf>
    <xf numFmtId="167" fontId="13" fillId="3" borderId="27" xfId="0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right" wrapText="1"/>
    </xf>
    <xf numFmtId="0" fontId="27" fillId="2" borderId="2" xfId="0" applyFont="1" applyFill="1" applyBorder="1" applyAlignment="1" quotePrefix="1">
      <alignment horizontal="right" wrapText="1"/>
    </xf>
    <xf numFmtId="0" fontId="27" fillId="2" borderId="2" xfId="0" applyFont="1" applyFill="1" applyBorder="1" applyAlignment="1">
      <alignment wrapText="1"/>
    </xf>
    <xf numFmtId="0" fontId="27" fillId="2" borderId="30" xfId="0" applyFont="1" applyFill="1" applyBorder="1" applyAlignment="1" quotePrefix="1">
      <alignment horizontal="right" wrapText="1"/>
    </xf>
    <xf numFmtId="0" fontId="27" fillId="2" borderId="30" xfId="0" applyFont="1" applyFill="1" applyBorder="1" applyAlignment="1">
      <alignment horizontal="center" wrapText="1"/>
    </xf>
    <xf numFmtId="0" fontId="27" fillId="2" borderId="26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21" fontId="27" fillId="3" borderId="4" xfId="0" applyNumberFormat="1" applyFont="1" applyFill="1" applyBorder="1" applyAlignment="1">
      <alignment horizontal="center" wrapText="1"/>
    </xf>
    <xf numFmtId="167" fontId="27" fillId="3" borderId="5" xfId="0" applyNumberFormat="1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20" fillId="3" borderId="38" xfId="0" applyFont="1" applyFill="1" applyBorder="1" applyAlignment="1">
      <alignment horizontal="center"/>
    </xf>
    <xf numFmtId="1" fontId="12" fillId="0" borderId="2" xfId="0" applyNumberFormat="1" applyFont="1" applyBorder="1" applyAlignment="1" quotePrefix="1">
      <alignment horizontal="center"/>
    </xf>
    <xf numFmtId="0" fontId="12" fillId="3" borderId="38" xfId="0" applyFont="1" applyFill="1" applyBorder="1" applyAlignment="1">
      <alignment horizontal="center"/>
    </xf>
    <xf numFmtId="20" fontId="14" fillId="3" borderId="38" xfId="0" applyNumberFormat="1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5" fillId="0" borderId="28" xfId="0" applyFont="1" applyFill="1" applyBorder="1" applyAlignment="1" quotePrefix="1">
      <alignment horizontal="right" wrapText="1"/>
    </xf>
    <xf numFmtId="0" fontId="5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wrapText="1"/>
    </xf>
    <xf numFmtId="21" fontId="5" fillId="0" borderId="27" xfId="0" applyNumberFormat="1" applyFont="1" applyFill="1" applyBorder="1" applyAlignment="1">
      <alignment horizontal="center" wrapText="1"/>
    </xf>
    <xf numFmtId="21" fontId="4" fillId="0" borderId="40" xfId="0" applyNumberFormat="1" applyFont="1" applyFill="1" applyBorder="1" applyAlignment="1">
      <alignment/>
    </xf>
    <xf numFmtId="0" fontId="6" fillId="2" borderId="41" xfId="0" applyFont="1" applyFill="1" applyBorder="1" applyAlignment="1">
      <alignment wrapText="1"/>
    </xf>
    <xf numFmtId="168" fontId="13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42" xfId="0" applyFont="1" applyFill="1" applyBorder="1" applyAlignment="1">
      <alignment horizontal="left"/>
    </xf>
    <xf numFmtId="168" fontId="12" fillId="3" borderId="17" xfId="0" applyNumberFormat="1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168" fontId="14" fillId="3" borderId="10" xfId="0" applyNumberFormat="1" applyFont="1" applyFill="1" applyBorder="1" applyAlignment="1">
      <alignment horizontal="center" wrapText="1"/>
    </xf>
    <xf numFmtId="168" fontId="14" fillId="3" borderId="44" xfId="0" applyNumberFormat="1" applyFont="1" applyFill="1" applyBorder="1" applyAlignment="1">
      <alignment horizontal="center" wrapText="1"/>
    </xf>
    <xf numFmtId="0" fontId="14" fillId="3" borderId="45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168" fontId="12" fillId="3" borderId="18" xfId="0" applyNumberFormat="1" applyFont="1" applyFill="1" applyBorder="1" applyAlignment="1">
      <alignment horizontal="center" wrapText="1"/>
    </xf>
    <xf numFmtId="21" fontId="12" fillId="3" borderId="15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wrapText="1"/>
    </xf>
    <xf numFmtId="0" fontId="12" fillId="0" borderId="7" xfId="0" applyFont="1" applyFill="1" applyBorder="1" applyAlignment="1">
      <alignment horizontal="right" wrapText="1"/>
    </xf>
    <xf numFmtId="21" fontId="12" fillId="3" borderId="9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wrapText="1"/>
    </xf>
    <xf numFmtId="0" fontId="12" fillId="0" borderId="49" xfId="0" applyFont="1" applyFill="1" applyBorder="1" applyAlignment="1">
      <alignment wrapText="1"/>
    </xf>
    <xf numFmtId="0" fontId="19" fillId="0" borderId="7" xfId="0" applyFont="1" applyFill="1" applyBorder="1" applyAlignment="1">
      <alignment horizontal="right" wrapText="1"/>
    </xf>
    <xf numFmtId="168" fontId="19" fillId="3" borderId="18" xfId="0" applyNumberFormat="1" applyFont="1" applyFill="1" applyBorder="1" applyAlignment="1">
      <alignment horizontal="center" wrapText="1"/>
    </xf>
    <xf numFmtId="21" fontId="19" fillId="3" borderId="9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48" xfId="0" applyFont="1" applyFill="1" applyBorder="1" applyAlignment="1">
      <alignment wrapText="1"/>
    </xf>
    <xf numFmtId="0" fontId="19" fillId="0" borderId="4" xfId="0" applyFont="1" applyFill="1" applyBorder="1" applyAlignment="1">
      <alignment horizontal="right" wrapText="1"/>
    </xf>
    <xf numFmtId="21" fontId="19" fillId="3" borderId="24" xfId="0" applyNumberFormat="1" applyFont="1" applyFill="1" applyBorder="1" applyAlignment="1">
      <alignment horizontal="center" wrapText="1"/>
    </xf>
    <xf numFmtId="168" fontId="19" fillId="3" borderId="50" xfId="0" applyNumberFormat="1" applyFont="1" applyFill="1" applyBorder="1" applyAlignment="1">
      <alignment horizontal="center" wrapText="1"/>
    </xf>
    <xf numFmtId="167" fontId="19" fillId="3" borderId="25" xfId="0" applyNumberFormat="1" applyFont="1" applyFill="1" applyBorder="1" applyAlignment="1">
      <alignment horizontal="center" wrapText="1"/>
    </xf>
    <xf numFmtId="21" fontId="19" fillId="3" borderId="51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5" xfId="0" applyFont="1" applyFill="1" applyBorder="1" applyAlignment="1">
      <alignment wrapText="1"/>
    </xf>
    <xf numFmtId="0" fontId="19" fillId="0" borderId="52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30" fillId="0" borderId="7" xfId="0" applyFont="1" applyFill="1" applyBorder="1" applyAlignment="1">
      <alignment horizontal="right" wrapText="1"/>
    </xf>
    <xf numFmtId="0" fontId="30" fillId="0" borderId="18" xfId="0" applyFont="1" applyFill="1" applyBorder="1" applyAlignment="1" quotePrefix="1">
      <alignment horizontal="right" wrapText="1"/>
    </xf>
    <xf numFmtId="0" fontId="30" fillId="0" borderId="1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3" borderId="7" xfId="0" applyNumberFormat="1" applyFont="1" applyFill="1" applyBorder="1" applyAlignment="1">
      <alignment horizontal="center" wrapText="1"/>
    </xf>
    <xf numFmtId="168" fontId="30" fillId="3" borderId="18" xfId="0" applyNumberFormat="1" applyFont="1" applyFill="1" applyBorder="1" applyAlignment="1">
      <alignment horizontal="center" wrapText="1"/>
    </xf>
    <xf numFmtId="167" fontId="30" fillId="3" borderId="8" xfId="0" applyNumberFormat="1" applyFont="1" applyFill="1" applyBorder="1" applyAlignment="1">
      <alignment horizontal="center" wrapText="1"/>
    </xf>
    <xf numFmtId="21" fontId="30" fillId="3" borderId="9" xfId="0" applyNumberFormat="1" applyFont="1" applyFill="1" applyBorder="1" applyAlignment="1">
      <alignment horizontal="center"/>
    </xf>
    <xf numFmtId="0" fontId="30" fillId="0" borderId="8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48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wrapText="1"/>
    </xf>
    <xf numFmtId="0" fontId="30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wrapText="1"/>
    </xf>
    <xf numFmtId="0" fontId="30" fillId="0" borderId="49" xfId="0" applyFont="1" applyFill="1" applyBorder="1" applyAlignment="1">
      <alignment wrapText="1"/>
    </xf>
    <xf numFmtId="0" fontId="30" fillId="0" borderId="1" xfId="0" applyFont="1" applyFill="1" applyBorder="1" applyAlignment="1">
      <alignment horizontal="right" wrapText="1"/>
    </xf>
    <xf numFmtId="0" fontId="30" fillId="0" borderId="19" xfId="0" applyFont="1" applyFill="1" applyBorder="1" applyAlignment="1" quotePrefix="1">
      <alignment horizontal="right" wrapText="1"/>
    </xf>
    <xf numFmtId="0" fontId="30" fillId="0" borderId="4" xfId="0" applyFont="1" applyFill="1" applyBorder="1" applyAlignment="1">
      <alignment horizontal="right" wrapText="1"/>
    </xf>
    <xf numFmtId="0" fontId="30" fillId="0" borderId="20" xfId="0" applyFont="1" applyFill="1" applyBorder="1" applyAlignment="1" quotePrefix="1">
      <alignment horizontal="right" wrapText="1"/>
    </xf>
    <xf numFmtId="0" fontId="30" fillId="0" borderId="20" xfId="0" applyFont="1" applyFill="1" applyBorder="1" applyAlignment="1">
      <alignment horizontal="center" wrapText="1"/>
    </xf>
    <xf numFmtId="0" fontId="30" fillId="0" borderId="6" xfId="0" applyFont="1" applyFill="1" applyBorder="1" applyAlignment="1">
      <alignment wrapText="1"/>
    </xf>
    <xf numFmtId="21" fontId="30" fillId="3" borderId="4" xfId="0" applyNumberFormat="1" applyFont="1" applyFill="1" applyBorder="1" applyAlignment="1">
      <alignment horizontal="center" wrapText="1"/>
    </xf>
    <xf numFmtId="168" fontId="30" fillId="3" borderId="20" xfId="0" applyNumberFormat="1" applyFont="1" applyFill="1" applyBorder="1" applyAlignment="1">
      <alignment horizontal="center" wrapText="1"/>
    </xf>
    <xf numFmtId="167" fontId="30" fillId="3" borderId="5" xfId="0" applyNumberFormat="1" applyFont="1" applyFill="1" applyBorder="1" applyAlignment="1">
      <alignment horizontal="center" wrapText="1"/>
    </xf>
    <xf numFmtId="21" fontId="30" fillId="3" borderId="6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right" wrapText="1"/>
    </xf>
    <xf numFmtId="168" fontId="13" fillId="3" borderId="18" xfId="0" applyNumberFormat="1" applyFont="1" applyFill="1" applyBorder="1" applyAlignment="1">
      <alignment horizontal="center" wrapText="1"/>
    </xf>
    <xf numFmtId="21" fontId="13" fillId="3" borderId="9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 wrapText="1"/>
    </xf>
    <xf numFmtId="0" fontId="27" fillId="0" borderId="7" xfId="0" applyFont="1" applyFill="1" applyBorder="1" applyAlignment="1">
      <alignment horizontal="right" wrapText="1"/>
    </xf>
    <xf numFmtId="0" fontId="13" fillId="0" borderId="49" xfId="0" applyFont="1" applyFill="1" applyBorder="1" applyAlignment="1">
      <alignment wrapText="1"/>
    </xf>
    <xf numFmtId="0" fontId="13" fillId="0" borderId="4" xfId="0" applyFont="1" applyFill="1" applyBorder="1" applyAlignment="1">
      <alignment horizontal="right" wrapText="1"/>
    </xf>
    <xf numFmtId="168" fontId="27" fillId="3" borderId="18" xfId="0" applyNumberFormat="1" applyFont="1" applyFill="1" applyBorder="1" applyAlignment="1">
      <alignment horizontal="center" wrapText="1"/>
    </xf>
    <xf numFmtId="21" fontId="27" fillId="3" borderId="9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68" fontId="13" fillId="3" borderId="19" xfId="0" applyNumberFormat="1" applyFont="1" applyFill="1" applyBorder="1" applyAlignment="1">
      <alignment horizontal="center" wrapText="1"/>
    </xf>
    <xf numFmtId="21" fontId="13" fillId="3" borderId="3" xfId="0" applyNumberFormat="1" applyFont="1" applyFill="1" applyBorder="1" applyAlignment="1">
      <alignment horizontal="center"/>
    </xf>
    <xf numFmtId="0" fontId="27" fillId="0" borderId="19" xfId="0" applyFont="1" applyFill="1" applyBorder="1" applyAlignment="1" quotePrefix="1">
      <alignment horizontal="right" wrapText="1"/>
    </xf>
    <xf numFmtId="0" fontId="27" fillId="0" borderId="2" xfId="0" applyFont="1" applyFill="1" applyBorder="1" applyAlignment="1">
      <alignment horizontal="center" wrapText="1"/>
    </xf>
    <xf numFmtId="168" fontId="27" fillId="3" borderId="19" xfId="0" applyNumberFormat="1" applyFont="1" applyFill="1" applyBorder="1" applyAlignment="1">
      <alignment horizontal="center" wrapText="1"/>
    </xf>
    <xf numFmtId="21" fontId="27" fillId="3" borderId="3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 wrapText="1"/>
    </xf>
    <xf numFmtId="168" fontId="13" fillId="3" borderId="30" xfId="0" applyNumberFormat="1" applyFont="1" applyFill="1" applyBorder="1" applyAlignment="1">
      <alignment horizontal="center" wrapText="1"/>
    </xf>
    <xf numFmtId="21" fontId="27" fillId="3" borderId="31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wrapText="1"/>
    </xf>
    <xf numFmtId="0" fontId="13" fillId="0" borderId="35" xfId="0" applyFont="1" applyFill="1" applyBorder="1" applyAlignment="1">
      <alignment horizontal="right" wrapText="1"/>
    </xf>
    <xf numFmtId="168" fontId="27" fillId="3" borderId="33" xfId="0" applyNumberFormat="1" applyFont="1" applyFill="1" applyBorder="1" applyAlignment="1">
      <alignment horizontal="center" wrapText="1"/>
    </xf>
    <xf numFmtId="21" fontId="27" fillId="3" borderId="34" xfId="0" applyNumberFormat="1" applyFont="1" applyFill="1" applyBorder="1" applyAlignment="1">
      <alignment horizontal="center"/>
    </xf>
    <xf numFmtId="0" fontId="27" fillId="0" borderId="55" xfId="0" applyFont="1" applyFill="1" applyBorder="1" applyAlignment="1">
      <alignment wrapText="1"/>
    </xf>
    <xf numFmtId="0" fontId="19" fillId="2" borderId="7" xfId="0" applyFont="1" applyFill="1" applyBorder="1" applyAlignment="1">
      <alignment horizontal="right" wrapText="1"/>
    </xf>
    <xf numFmtId="0" fontId="19" fillId="2" borderId="32" xfId="0" applyFont="1" applyFill="1" applyBorder="1" applyAlignment="1">
      <alignment horizontal="right" wrapText="1"/>
    </xf>
    <xf numFmtId="0" fontId="19" fillId="2" borderId="30" xfId="0" applyFont="1" applyFill="1" applyBorder="1" applyAlignment="1" quotePrefix="1">
      <alignment horizontal="right" wrapText="1"/>
    </xf>
    <xf numFmtId="0" fontId="19" fillId="2" borderId="27" xfId="0" applyFont="1" applyFill="1" applyBorder="1" applyAlignment="1">
      <alignment horizontal="center" wrapText="1"/>
    </xf>
    <xf numFmtId="0" fontId="19" fillId="2" borderId="40" xfId="0" applyFont="1" applyFill="1" applyBorder="1" applyAlignment="1">
      <alignment wrapText="1"/>
    </xf>
    <xf numFmtId="21" fontId="19" fillId="3" borderId="32" xfId="0" applyNumberFormat="1" applyFont="1" applyFill="1" applyBorder="1" applyAlignment="1">
      <alignment horizontal="center" wrapText="1"/>
    </xf>
    <xf numFmtId="168" fontId="19" fillId="3" borderId="30" xfId="0" applyNumberFormat="1" applyFont="1" applyFill="1" applyBorder="1" applyAlignment="1">
      <alignment horizontal="center" wrapText="1"/>
    </xf>
    <xf numFmtId="167" fontId="19" fillId="3" borderId="26" xfId="0" applyNumberFormat="1" applyFont="1" applyFill="1" applyBorder="1" applyAlignment="1">
      <alignment horizontal="center" wrapText="1"/>
    </xf>
    <xf numFmtId="21" fontId="19" fillId="3" borderId="31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right" wrapText="1"/>
    </xf>
    <xf numFmtId="0" fontId="19" fillId="0" borderId="56" xfId="0" applyFont="1" applyFill="1" applyBorder="1" applyAlignment="1">
      <alignment wrapText="1"/>
    </xf>
    <xf numFmtId="0" fontId="19" fillId="2" borderId="4" xfId="0" applyFont="1" applyFill="1" applyBorder="1" applyAlignment="1">
      <alignment horizontal="right" wrapText="1"/>
    </xf>
    <xf numFmtId="21" fontId="19" fillId="3" borderId="4" xfId="0" applyNumberFormat="1" applyFont="1" applyFill="1" applyBorder="1" applyAlignment="1">
      <alignment horizontal="center" wrapText="1"/>
    </xf>
    <xf numFmtId="168" fontId="19" fillId="3" borderId="20" xfId="0" applyNumberFormat="1" applyFont="1" applyFill="1" applyBorder="1" applyAlignment="1">
      <alignment horizontal="center" wrapText="1"/>
    </xf>
    <xf numFmtId="167" fontId="19" fillId="3" borderId="5" xfId="0" applyNumberFormat="1" applyFont="1" applyFill="1" applyBorder="1" applyAlignment="1">
      <alignment horizontal="center" wrapText="1"/>
    </xf>
    <xf numFmtId="21" fontId="19" fillId="3" borderId="6" xfId="0" applyNumberFormat="1" applyFont="1" applyFill="1" applyBorder="1" applyAlignment="1">
      <alignment horizontal="center"/>
    </xf>
    <xf numFmtId="0" fontId="30" fillId="2" borderId="7" xfId="0" applyFont="1" applyFill="1" applyBorder="1" applyAlignment="1">
      <alignment horizontal="right" wrapText="1"/>
    </xf>
    <xf numFmtId="0" fontId="30" fillId="2" borderId="18" xfId="0" applyFont="1" applyFill="1" applyBorder="1" applyAlignment="1" quotePrefix="1">
      <alignment horizontal="right" wrapText="1"/>
    </xf>
    <xf numFmtId="0" fontId="30" fillId="2" borderId="18" xfId="0" applyFont="1" applyFill="1" applyBorder="1" applyAlignment="1">
      <alignment horizontal="center" wrapText="1"/>
    </xf>
    <xf numFmtId="0" fontId="30" fillId="2" borderId="9" xfId="0" applyFont="1" applyFill="1" applyBorder="1" applyAlignment="1">
      <alignment wrapText="1"/>
    </xf>
    <xf numFmtId="0" fontId="31" fillId="2" borderId="7" xfId="0" applyFont="1" applyFill="1" applyBorder="1" applyAlignment="1">
      <alignment horizontal="right" wrapText="1"/>
    </xf>
    <xf numFmtId="0" fontId="31" fillId="2" borderId="18" xfId="0" applyFont="1" applyFill="1" applyBorder="1" applyAlignment="1" quotePrefix="1">
      <alignment horizontal="right" wrapText="1"/>
    </xf>
    <xf numFmtId="0" fontId="31" fillId="2" borderId="18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wrapText="1"/>
    </xf>
    <xf numFmtId="21" fontId="31" fillId="3" borderId="7" xfId="0" applyNumberFormat="1" applyFont="1" applyFill="1" applyBorder="1" applyAlignment="1">
      <alignment horizontal="center" wrapText="1"/>
    </xf>
    <xf numFmtId="168" fontId="31" fillId="3" borderId="18" xfId="0" applyNumberFormat="1" applyFont="1" applyFill="1" applyBorder="1" applyAlignment="1">
      <alignment horizontal="center" wrapText="1"/>
    </xf>
    <xf numFmtId="167" fontId="31" fillId="3" borderId="8" xfId="0" applyNumberFormat="1" applyFont="1" applyFill="1" applyBorder="1" applyAlignment="1">
      <alignment horizontal="center" wrapText="1"/>
    </xf>
    <xf numFmtId="21" fontId="31" fillId="3" borderId="9" xfId="0" applyNumberFormat="1" applyFont="1" applyFill="1" applyBorder="1" applyAlignment="1">
      <alignment horizontal="center"/>
    </xf>
    <xf numFmtId="0" fontId="31" fillId="0" borderId="8" xfId="0" applyFont="1" applyFill="1" applyBorder="1" applyAlignment="1">
      <alignment wrapText="1"/>
    </xf>
    <xf numFmtId="0" fontId="31" fillId="0" borderId="8" xfId="0" applyFont="1" applyFill="1" applyBorder="1" applyAlignment="1">
      <alignment horizontal="right" wrapText="1"/>
    </xf>
    <xf numFmtId="0" fontId="31" fillId="0" borderId="48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wrapText="1"/>
    </xf>
    <xf numFmtId="0" fontId="30" fillId="2" borderId="19" xfId="0" applyFont="1" applyFill="1" applyBorder="1" applyAlignment="1" quotePrefix="1">
      <alignment horizontal="right" wrapText="1"/>
    </xf>
    <xf numFmtId="0" fontId="30" fillId="2" borderId="19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wrapText="1"/>
    </xf>
    <xf numFmtId="21" fontId="30" fillId="3" borderId="1" xfId="0" applyNumberFormat="1" applyFont="1" applyFill="1" applyBorder="1" applyAlignment="1">
      <alignment horizontal="center" wrapText="1"/>
    </xf>
    <xf numFmtId="168" fontId="30" fillId="3" borderId="19" xfId="0" applyNumberFormat="1" applyFont="1" applyFill="1" applyBorder="1" applyAlignment="1">
      <alignment horizontal="center" wrapText="1"/>
    </xf>
    <xf numFmtId="167" fontId="30" fillId="3" borderId="2" xfId="0" applyNumberFormat="1" applyFont="1" applyFill="1" applyBorder="1" applyAlignment="1">
      <alignment horizontal="center" wrapText="1"/>
    </xf>
    <xf numFmtId="21" fontId="30" fillId="3" borderId="3" xfId="0" applyNumberFormat="1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right" wrapText="1"/>
    </xf>
    <xf numFmtId="0" fontId="31" fillId="2" borderId="20" xfId="0" applyFont="1" applyFill="1" applyBorder="1" applyAlignment="1" quotePrefix="1">
      <alignment horizontal="right" wrapText="1"/>
    </xf>
    <xf numFmtId="0" fontId="31" fillId="2" borderId="20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wrapText="1"/>
    </xf>
    <xf numFmtId="21" fontId="31" fillId="3" borderId="4" xfId="0" applyNumberFormat="1" applyFont="1" applyFill="1" applyBorder="1" applyAlignment="1">
      <alignment horizontal="center" wrapText="1"/>
    </xf>
    <xf numFmtId="168" fontId="31" fillId="3" borderId="20" xfId="0" applyNumberFormat="1" applyFont="1" applyFill="1" applyBorder="1" applyAlignment="1">
      <alignment horizontal="center" wrapText="1"/>
    </xf>
    <xf numFmtId="167" fontId="31" fillId="3" borderId="5" xfId="0" applyNumberFormat="1" applyFont="1" applyFill="1" applyBorder="1" applyAlignment="1">
      <alignment horizontal="center" wrapText="1"/>
    </xf>
    <xf numFmtId="21" fontId="31" fillId="3" borderId="6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horizontal="right" wrapText="1"/>
    </xf>
    <xf numFmtId="0" fontId="31" fillId="0" borderId="52" xfId="0" applyFont="1" applyFill="1" applyBorder="1" applyAlignment="1">
      <alignment wrapText="1"/>
    </xf>
    <xf numFmtId="0" fontId="27" fillId="2" borderId="7" xfId="0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0" fontId="27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 quotePrefix="1">
      <alignment horizontal="right" wrapText="1"/>
    </xf>
    <xf numFmtId="0" fontId="27" fillId="0" borderId="54" xfId="0" applyFont="1" applyFill="1" applyBorder="1" applyAlignment="1">
      <alignment wrapText="1"/>
    </xf>
    <xf numFmtId="0" fontId="27" fillId="2" borderId="8" xfId="0" applyFont="1" applyFill="1" applyBorder="1" applyAlignment="1">
      <alignment wrapText="1"/>
    </xf>
    <xf numFmtId="168" fontId="13" fillId="3" borderId="57" xfId="0" applyNumberFormat="1" applyFont="1" applyFill="1" applyBorder="1" applyAlignment="1">
      <alignment horizontal="center" wrapText="1"/>
    </xf>
    <xf numFmtId="21" fontId="13" fillId="3" borderId="40" xfId="0" applyNumberFormat="1" applyFont="1" applyFill="1" applyBorder="1" applyAlignment="1">
      <alignment horizontal="center"/>
    </xf>
    <xf numFmtId="0" fontId="13" fillId="0" borderId="56" xfId="0" applyFont="1" applyFill="1" applyBorder="1" applyAlignment="1">
      <alignment wrapText="1"/>
    </xf>
    <xf numFmtId="168" fontId="27" fillId="3" borderId="30" xfId="0" applyNumberFormat="1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right" wrapText="1"/>
    </xf>
    <xf numFmtId="168" fontId="27" fillId="3" borderId="20" xfId="0" applyNumberFormat="1" applyFont="1" applyFill="1" applyBorder="1" applyAlignment="1">
      <alignment horizontal="center" wrapText="1"/>
    </xf>
    <xf numFmtId="21" fontId="27" fillId="3" borderId="6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wrapText="1"/>
    </xf>
    <xf numFmtId="0" fontId="27" fillId="0" borderId="25" xfId="0" applyFont="1" applyFill="1" applyBorder="1" applyAlignment="1">
      <alignment horizontal="right" wrapText="1"/>
    </xf>
    <xf numFmtId="0" fontId="27" fillId="0" borderId="53" xfId="0" applyFont="1" applyFill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58" xfId="0" applyFont="1" applyBorder="1" applyAlignment="1">
      <alignment/>
    </xf>
    <xf numFmtId="0" fontId="12" fillId="0" borderId="59" xfId="0" applyFont="1" applyBorder="1" applyAlignment="1">
      <alignment horizontal="center"/>
    </xf>
    <xf numFmtId="0" fontId="13" fillId="0" borderId="0" xfId="0" applyFont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168" fontId="18" fillId="0" borderId="60" xfId="0" applyNumberFormat="1" applyFont="1" applyFill="1" applyBorder="1" applyAlignment="1">
      <alignment horizontal="center"/>
    </xf>
    <xf numFmtId="168" fontId="18" fillId="0" borderId="22" xfId="0" applyNumberFormat="1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0" fontId="19" fillId="0" borderId="61" xfId="0" applyFont="1" applyBorder="1" applyAlignment="1">
      <alignment horizontal="center"/>
    </xf>
    <xf numFmtId="168" fontId="20" fillId="0" borderId="60" xfId="0" applyNumberFormat="1" applyFont="1" applyFill="1" applyBorder="1" applyAlignment="1">
      <alignment horizontal="center"/>
    </xf>
    <xf numFmtId="168" fontId="20" fillId="0" borderId="22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8" fontId="13" fillId="0" borderId="60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2" fillId="0" borderId="61" xfId="0" applyFont="1" applyBorder="1" applyAlignment="1">
      <alignment horizontal="center"/>
    </xf>
    <xf numFmtId="168" fontId="33" fillId="0" borderId="62" xfId="0" applyNumberFormat="1" applyFont="1" applyBorder="1" applyAlignment="1">
      <alignment horizontal="center"/>
    </xf>
    <xf numFmtId="168" fontId="33" fillId="0" borderId="63" xfId="0" applyNumberFormat="1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34" fillId="0" borderId="0" xfId="0" applyFont="1" applyAlignment="1">
      <alignment/>
    </xf>
    <xf numFmtId="168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20" fontId="14" fillId="0" borderId="3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27" fillId="0" borderId="51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190500</xdr:rowOff>
    </xdr:from>
    <xdr:to>
      <xdr:col>3</xdr:col>
      <xdr:colOff>457200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90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1" sqref="A1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3" sqref="A3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148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v>1</v>
      </c>
      <c r="B6" s="5">
        <v>654</v>
      </c>
      <c r="C6" s="6" t="s">
        <v>67</v>
      </c>
      <c r="D6" s="6" t="s">
        <v>66</v>
      </c>
      <c r="E6" s="7">
        <v>0.015555555555555553</v>
      </c>
      <c r="F6" s="8">
        <f t="shared" si="0"/>
        <v>0.002592592592592592</v>
      </c>
    </row>
    <row r="7" spans="1:6" ht="12.75">
      <c r="A7" s="4">
        <v>3</v>
      </c>
      <c r="B7" s="5">
        <v>646</v>
      </c>
      <c r="C7" s="6" t="s">
        <v>68</v>
      </c>
      <c r="D7" s="6" t="s">
        <v>66</v>
      </c>
      <c r="E7" s="7">
        <v>0.01611111111111111</v>
      </c>
      <c r="F7" s="8">
        <f t="shared" si="0"/>
        <v>0.002685185185185185</v>
      </c>
    </row>
    <row r="8" spans="1:6" ht="12.75">
      <c r="A8" s="4">
        <f aca="true" t="shared" si="1" ref="A8:A35">A7+1</f>
        <v>4</v>
      </c>
      <c r="B8" s="5">
        <v>619</v>
      </c>
      <c r="C8" s="6" t="s">
        <v>14</v>
      </c>
      <c r="D8" s="6" t="s">
        <v>66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66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69</v>
      </c>
      <c r="D12" s="6" t="s">
        <v>66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66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66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70</v>
      </c>
      <c r="D16" s="6" t="s">
        <v>66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66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66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71</v>
      </c>
      <c r="D19" s="6" t="s">
        <v>66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66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72</v>
      </c>
      <c r="D21" s="6" t="s">
        <v>66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66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74</v>
      </c>
      <c r="D27" s="6" t="s">
        <v>66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66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66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66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66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66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66</v>
      </c>
      <c r="E35" s="29">
        <v>0.025</v>
      </c>
      <c r="F35" s="17">
        <f t="shared" si="0"/>
        <v>0.004166666666666667</v>
      </c>
    </row>
    <row r="36" spans="1:6" ht="12.75">
      <c r="A36" s="32" t="s">
        <v>75</v>
      </c>
      <c r="B36" s="33">
        <v>636</v>
      </c>
      <c r="C36" s="34" t="s">
        <v>76</v>
      </c>
      <c r="D36" s="34" t="s">
        <v>77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78</v>
      </c>
      <c r="B37" s="10">
        <v>647</v>
      </c>
      <c r="C37" s="11" t="s">
        <v>79</v>
      </c>
      <c r="D37" s="11" t="s">
        <v>77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80</v>
      </c>
      <c r="B38" s="10">
        <v>652</v>
      </c>
      <c r="C38" s="11" t="s">
        <v>81</v>
      </c>
      <c r="D38" s="11" t="s">
        <v>77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82</v>
      </c>
      <c r="B39" s="10">
        <v>610</v>
      </c>
      <c r="C39" s="11" t="s">
        <v>20</v>
      </c>
      <c r="D39" s="11" t="s">
        <v>77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83</v>
      </c>
      <c r="B40" s="10">
        <v>613</v>
      </c>
      <c r="C40" s="11" t="s">
        <v>25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84</v>
      </c>
      <c r="B41" s="10">
        <v>643</v>
      </c>
      <c r="C41" s="11" t="s">
        <v>85</v>
      </c>
      <c r="D41" s="11" t="s">
        <v>77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86</v>
      </c>
      <c r="B42" s="10">
        <v>598</v>
      </c>
      <c r="C42" s="11" t="s">
        <v>31</v>
      </c>
      <c r="D42" s="11" t="s">
        <v>77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87</v>
      </c>
      <c r="B43" s="10">
        <v>642</v>
      </c>
      <c r="C43" s="11" t="s">
        <v>88</v>
      </c>
      <c r="D43" s="11" t="s">
        <v>77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89</v>
      </c>
      <c r="B44" s="10">
        <v>612</v>
      </c>
      <c r="C44" s="11" t="s">
        <v>33</v>
      </c>
      <c r="D44" s="11" t="s">
        <v>77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90</v>
      </c>
      <c r="B45" s="10">
        <v>629</v>
      </c>
      <c r="C45" s="11" t="s">
        <v>91</v>
      </c>
      <c r="D45" s="11" t="s">
        <v>77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92</v>
      </c>
      <c r="B46" s="10">
        <v>621</v>
      </c>
      <c r="C46" s="11" t="s">
        <v>11</v>
      </c>
      <c r="D46" s="11" t="s">
        <v>77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93</v>
      </c>
      <c r="B47" s="10">
        <v>644</v>
      </c>
      <c r="C47" s="11" t="s">
        <v>94</v>
      </c>
      <c r="D47" s="11" t="s">
        <v>77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95</v>
      </c>
      <c r="B48" s="10">
        <v>632</v>
      </c>
      <c r="C48" s="11" t="s">
        <v>96</v>
      </c>
      <c r="D48" s="11" t="s">
        <v>77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97</v>
      </c>
      <c r="B49" s="10">
        <v>611</v>
      </c>
      <c r="C49" s="11" t="s">
        <v>35</v>
      </c>
      <c r="D49" s="11" t="s">
        <v>77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98</v>
      </c>
      <c r="B50" s="10">
        <v>651</v>
      </c>
      <c r="C50" s="11" t="s">
        <v>99</v>
      </c>
      <c r="D50" s="11" t="s">
        <v>77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100</v>
      </c>
      <c r="B51" s="10">
        <v>633</v>
      </c>
      <c r="C51" s="11" t="s">
        <v>101</v>
      </c>
      <c r="D51" s="11" t="s">
        <v>77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102</v>
      </c>
      <c r="B52" s="10">
        <v>649</v>
      </c>
      <c r="C52" s="11" t="s">
        <v>103</v>
      </c>
      <c r="D52" s="11" t="s">
        <v>77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104</v>
      </c>
      <c r="B53" s="10">
        <v>639</v>
      </c>
      <c r="C53" s="11" t="s">
        <v>105</v>
      </c>
      <c r="D53" s="11" t="s">
        <v>77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106</v>
      </c>
      <c r="B54" s="10">
        <v>645</v>
      </c>
      <c r="C54" s="11" t="s">
        <v>107</v>
      </c>
      <c r="D54" s="11" t="s">
        <v>77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108</v>
      </c>
      <c r="B55" s="48">
        <v>650</v>
      </c>
      <c r="C55" s="49" t="s">
        <v>109</v>
      </c>
      <c r="D55" s="49" t="s">
        <v>77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110</v>
      </c>
      <c r="B56" s="10">
        <v>622</v>
      </c>
      <c r="C56" s="11" t="s">
        <v>10</v>
      </c>
      <c r="D56" s="11" t="s">
        <v>77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111</v>
      </c>
      <c r="B57" s="10">
        <v>648</v>
      </c>
      <c r="C57" s="11" t="s">
        <v>112</v>
      </c>
      <c r="D57" s="11" t="s">
        <v>77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113</v>
      </c>
      <c r="B58" s="10">
        <v>635</v>
      </c>
      <c r="C58" s="11" t="s">
        <v>114</v>
      </c>
      <c r="D58" s="11" t="s">
        <v>77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115</v>
      </c>
      <c r="B59" s="10">
        <v>634</v>
      </c>
      <c r="C59" s="11" t="s">
        <v>116</v>
      </c>
      <c r="D59" s="11" t="s">
        <v>77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117</v>
      </c>
      <c r="B60" s="10">
        <v>641</v>
      </c>
      <c r="C60" s="11" t="s">
        <v>118</v>
      </c>
      <c r="D60" s="11" t="s">
        <v>77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119</v>
      </c>
      <c r="B61" s="10">
        <v>640</v>
      </c>
      <c r="C61" s="11" t="s">
        <v>120</v>
      </c>
      <c r="D61" s="11" t="s">
        <v>77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121</v>
      </c>
      <c r="B62" s="14">
        <v>637</v>
      </c>
      <c r="C62" s="15" t="s">
        <v>122</v>
      </c>
      <c r="D62" s="15" t="s">
        <v>77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123</v>
      </c>
    </row>
    <row r="66" s="46" customFormat="1" ht="12.75">
      <c r="A66" s="45" t="s">
        <v>54</v>
      </c>
    </row>
    <row r="67" s="46" customFormat="1" ht="12.75">
      <c r="A67" s="37" t="s">
        <v>124</v>
      </c>
    </row>
    <row r="68" s="46" customFormat="1" ht="12.75">
      <c r="A68" s="37" t="s">
        <v>125</v>
      </c>
    </row>
    <row r="69" s="46" customFormat="1" ht="12.75">
      <c r="A69" s="37" t="s">
        <v>126</v>
      </c>
    </row>
    <row r="70" s="46" customFormat="1" ht="12.75">
      <c r="A70" s="37" t="s">
        <v>127</v>
      </c>
    </row>
    <row r="71" s="46" customFormat="1" ht="12.75">
      <c r="A71" s="37" t="s">
        <v>128</v>
      </c>
    </row>
    <row r="72" ht="12.75">
      <c r="A72" s="37" t="s">
        <v>129</v>
      </c>
    </row>
    <row r="73" ht="12.75">
      <c r="A73" s="3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K47" sqref="K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149</v>
      </c>
    </row>
    <row r="2" ht="12.75">
      <c r="A2" s="2" t="s">
        <v>150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0.016041666666666666</v>
      </c>
      <c r="F5" s="22">
        <f aca="true" t="shared" si="0" ref="F5:F48">E5/6</f>
        <v>0.002673611111111111</v>
      </c>
    </row>
    <row r="6" spans="1:6" ht="12.75">
      <c r="A6" s="4">
        <f aca="true" t="shared" si="1" ref="A6:A34">A5+1</f>
        <v>2</v>
      </c>
      <c r="B6" s="5">
        <v>619</v>
      </c>
      <c r="C6" s="6" t="s">
        <v>14</v>
      </c>
      <c r="D6" s="6" t="s">
        <v>66</v>
      </c>
      <c r="E6" s="7">
        <v>0.01619212962962963</v>
      </c>
      <c r="F6" s="8">
        <f t="shared" si="0"/>
        <v>0.002698688271604938</v>
      </c>
    </row>
    <row r="7" spans="1:6" ht="12.75">
      <c r="A7" s="4">
        <f t="shared" si="1"/>
        <v>3</v>
      </c>
      <c r="B7" s="5">
        <v>656</v>
      </c>
      <c r="C7" s="6" t="s">
        <v>147</v>
      </c>
      <c r="D7" s="6" t="s">
        <v>66</v>
      </c>
      <c r="E7" s="7">
        <v>0.016319444444444445</v>
      </c>
      <c r="F7" s="8">
        <f t="shared" si="0"/>
        <v>0.0027199074074074074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0.016354166666666666</v>
      </c>
      <c r="F8" s="8">
        <f t="shared" si="0"/>
        <v>0.002725694444444444</v>
      </c>
    </row>
    <row r="9" spans="1:6" ht="12.75">
      <c r="A9" s="4">
        <f t="shared" si="1"/>
        <v>5</v>
      </c>
      <c r="B9" s="5">
        <v>620</v>
      </c>
      <c r="C9" s="6" t="s">
        <v>16</v>
      </c>
      <c r="D9" s="6" t="s">
        <v>66</v>
      </c>
      <c r="E9" s="7">
        <v>0.01636574074074074</v>
      </c>
      <c r="F9" s="8">
        <f t="shared" si="0"/>
        <v>0.0027276234567901233</v>
      </c>
    </row>
    <row r="10" spans="1:6" ht="12.75">
      <c r="A10" s="4">
        <f t="shared" si="1"/>
        <v>6</v>
      </c>
      <c r="B10" s="5">
        <v>600</v>
      </c>
      <c r="C10" s="6" t="s">
        <v>26</v>
      </c>
      <c r="D10" s="6" t="s">
        <v>66</v>
      </c>
      <c r="E10" s="7">
        <v>0.016527777777777777</v>
      </c>
      <c r="F10" s="8">
        <f t="shared" si="0"/>
        <v>0.0027546296296296294</v>
      </c>
    </row>
    <row r="11" spans="1:6" ht="12.75">
      <c r="A11" s="4">
        <f t="shared" si="1"/>
        <v>7</v>
      </c>
      <c r="B11" s="5">
        <v>589</v>
      </c>
      <c r="C11" s="6" t="s">
        <v>3</v>
      </c>
      <c r="D11" s="6" t="s">
        <v>66</v>
      </c>
      <c r="E11" s="7">
        <v>0.016631944444444446</v>
      </c>
      <c r="F11" s="8">
        <f t="shared" si="0"/>
        <v>0.002771990740740741</v>
      </c>
    </row>
    <row r="12" spans="1:6" ht="12.75">
      <c r="A12" s="4">
        <f t="shared" si="1"/>
        <v>8</v>
      </c>
      <c r="B12" s="5">
        <v>618</v>
      </c>
      <c r="C12" s="6" t="s">
        <v>15</v>
      </c>
      <c r="D12" s="6" t="s">
        <v>66</v>
      </c>
      <c r="E12" s="7">
        <v>0.01699074074074074</v>
      </c>
      <c r="F12" s="8">
        <f t="shared" si="0"/>
        <v>0.00283179012345679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0.017708333333333333</v>
      </c>
      <c r="F13" s="8">
        <f t="shared" si="0"/>
        <v>0.002951388888888889</v>
      </c>
    </row>
    <row r="14" spans="1:6" ht="12.75">
      <c r="A14" s="4">
        <f t="shared" si="1"/>
        <v>10</v>
      </c>
      <c r="B14" s="5">
        <v>594</v>
      </c>
      <c r="C14" s="6" t="s">
        <v>69</v>
      </c>
      <c r="D14" s="6" t="s">
        <v>66</v>
      </c>
      <c r="E14" s="7">
        <v>0.0178125</v>
      </c>
      <c r="F14" s="8">
        <f t="shared" si="0"/>
        <v>0.0029687499999999996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0.017916666666666668</v>
      </c>
      <c r="F15" s="8">
        <f t="shared" si="0"/>
        <v>0.0029861111111111113</v>
      </c>
    </row>
    <row r="16" spans="1:6" ht="12.75">
      <c r="A16" s="4">
        <f t="shared" si="1"/>
        <v>12</v>
      </c>
      <c r="B16" s="5">
        <v>631</v>
      </c>
      <c r="C16" s="6" t="s">
        <v>71</v>
      </c>
      <c r="D16" s="6" t="s">
        <v>66</v>
      </c>
      <c r="E16" s="7">
        <v>0.017997685185185186</v>
      </c>
      <c r="F16" s="8">
        <f t="shared" si="0"/>
        <v>0.0029996141975308643</v>
      </c>
    </row>
    <row r="17" spans="1:6" ht="12.75">
      <c r="A17" s="4">
        <f t="shared" si="1"/>
        <v>13</v>
      </c>
      <c r="B17" s="5">
        <v>655</v>
      </c>
      <c r="C17" s="6" t="s">
        <v>145</v>
      </c>
      <c r="D17" s="6" t="s">
        <v>66</v>
      </c>
      <c r="E17" s="7">
        <v>0.018194444444444444</v>
      </c>
      <c r="F17" s="8">
        <f t="shared" si="0"/>
        <v>0.0030324074074074073</v>
      </c>
    </row>
    <row r="18" spans="1:6" ht="12.75">
      <c r="A18" s="4">
        <f t="shared" si="1"/>
        <v>14</v>
      </c>
      <c r="B18" s="5">
        <v>608</v>
      </c>
      <c r="C18" s="6" t="s">
        <v>70</v>
      </c>
      <c r="D18" s="6" t="s">
        <v>66</v>
      </c>
      <c r="E18" s="7">
        <v>0.01826388888888889</v>
      </c>
      <c r="F18" s="8">
        <f t="shared" si="0"/>
        <v>0.0030439814814814813</v>
      </c>
    </row>
    <row r="19" spans="1:6" ht="12.75">
      <c r="A19" s="4">
        <f t="shared" si="1"/>
        <v>15</v>
      </c>
      <c r="B19" s="5">
        <v>617</v>
      </c>
      <c r="C19" s="6" t="s">
        <v>30</v>
      </c>
      <c r="D19" s="6" t="s">
        <v>66</v>
      </c>
      <c r="E19" s="7">
        <v>0.019328703703703702</v>
      </c>
      <c r="F19" s="8">
        <f t="shared" si="0"/>
        <v>0.0032214506172839504</v>
      </c>
    </row>
    <row r="20" spans="1:6" ht="12.75">
      <c r="A20" s="4">
        <f t="shared" si="1"/>
        <v>16</v>
      </c>
      <c r="B20" s="5">
        <v>630</v>
      </c>
      <c r="C20" s="6" t="s">
        <v>72</v>
      </c>
      <c r="D20" s="6" t="s">
        <v>66</v>
      </c>
      <c r="E20" s="7">
        <v>0.019525462962962963</v>
      </c>
      <c r="F20" s="8">
        <f t="shared" si="0"/>
        <v>0.0032542438271604937</v>
      </c>
    </row>
    <row r="21" spans="1:6" ht="12.75">
      <c r="A21" s="4">
        <f t="shared" si="1"/>
        <v>17</v>
      </c>
      <c r="B21" s="5">
        <v>607</v>
      </c>
      <c r="C21" s="6" t="s">
        <v>74</v>
      </c>
      <c r="D21" s="6" t="s">
        <v>66</v>
      </c>
      <c r="E21" s="7">
        <v>0.02008101851851852</v>
      </c>
      <c r="F21" s="8">
        <f t="shared" si="0"/>
        <v>0.0033468364197530866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0.020127314814814817</v>
      </c>
      <c r="F22" s="8">
        <f t="shared" si="0"/>
        <v>0.003354552469135803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0.020416666666666666</v>
      </c>
      <c r="F23" s="8">
        <f t="shared" si="0"/>
        <v>0.0034027777777777776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0.02079861111111111</v>
      </c>
      <c r="F24" s="8">
        <f t="shared" si="0"/>
        <v>0.0034664351851851852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0.02079861111111111</v>
      </c>
      <c r="F25" s="8">
        <f t="shared" si="0"/>
        <v>0.0034664351851851852</v>
      </c>
    </row>
    <row r="26" spans="1:6" ht="12.75">
      <c r="A26" s="4">
        <f t="shared" si="1"/>
        <v>22</v>
      </c>
      <c r="B26" s="5">
        <v>605</v>
      </c>
      <c r="C26" s="6" t="s">
        <v>5</v>
      </c>
      <c r="D26" s="6" t="s">
        <v>66</v>
      </c>
      <c r="E26" s="7">
        <v>0.021099537037037038</v>
      </c>
      <c r="F26" s="8">
        <f t="shared" si="0"/>
        <v>0.00351658950617284</v>
      </c>
    </row>
    <row r="27" spans="1:6" ht="12.75">
      <c r="A27" s="4">
        <f t="shared" si="1"/>
        <v>23</v>
      </c>
      <c r="B27" s="5">
        <v>628</v>
      </c>
      <c r="C27" s="6" t="s">
        <v>17</v>
      </c>
      <c r="D27" s="6" t="s">
        <v>66</v>
      </c>
      <c r="E27" s="7">
        <v>0.021226851851851854</v>
      </c>
      <c r="F27" s="8">
        <f t="shared" si="0"/>
        <v>0.003537808641975309</v>
      </c>
    </row>
    <row r="28" spans="1:6" ht="12.75">
      <c r="A28" s="4">
        <f t="shared" si="1"/>
        <v>24</v>
      </c>
      <c r="B28" s="5">
        <v>627</v>
      </c>
      <c r="C28" s="6" t="s">
        <v>38</v>
      </c>
      <c r="D28" s="6" t="s">
        <v>66</v>
      </c>
      <c r="E28" s="7">
        <v>0.021238425925925924</v>
      </c>
      <c r="F28" s="8">
        <f t="shared" si="0"/>
        <v>0.0035397376543209874</v>
      </c>
    </row>
    <row r="29" spans="1:6" ht="12.75">
      <c r="A29" s="4">
        <f t="shared" si="1"/>
        <v>25</v>
      </c>
      <c r="B29" s="5">
        <v>626</v>
      </c>
      <c r="C29" s="6" t="s">
        <v>24</v>
      </c>
      <c r="D29" s="6" t="s">
        <v>66</v>
      </c>
      <c r="E29" s="7">
        <v>0.021736111111111112</v>
      </c>
      <c r="F29" s="8">
        <f t="shared" si="0"/>
        <v>0.0036226851851851854</v>
      </c>
    </row>
    <row r="30" spans="1:6" ht="12.75">
      <c r="A30" s="4">
        <f t="shared" si="1"/>
        <v>26</v>
      </c>
      <c r="B30" s="5">
        <v>603</v>
      </c>
      <c r="C30" s="6" t="s">
        <v>8</v>
      </c>
      <c r="D30" s="6" t="s">
        <v>66</v>
      </c>
      <c r="E30" s="7">
        <v>0.02199074074074074</v>
      </c>
      <c r="F30" s="8">
        <f t="shared" si="0"/>
        <v>0.0036651234567901237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0.02199074074074074</v>
      </c>
      <c r="F31" s="8">
        <f t="shared" si="0"/>
        <v>0.0036651234567901237</v>
      </c>
    </row>
    <row r="32" spans="1:6" ht="12.75">
      <c r="A32" s="4">
        <f t="shared" si="1"/>
        <v>28</v>
      </c>
      <c r="B32" s="5">
        <v>623</v>
      </c>
      <c r="C32" s="6" t="s">
        <v>6</v>
      </c>
      <c r="D32" s="6" t="s">
        <v>66</v>
      </c>
      <c r="E32" s="7">
        <v>0.023125</v>
      </c>
      <c r="F32" s="8">
        <f t="shared" si="0"/>
        <v>0.0038541666666666668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0.026967592592592595</v>
      </c>
      <c r="F33" s="8">
        <f t="shared" si="0"/>
        <v>0.0044945987654320995</v>
      </c>
    </row>
    <row r="34" spans="1:6" ht="13.5" thickBot="1">
      <c r="A34" s="26">
        <f t="shared" si="1"/>
        <v>30</v>
      </c>
      <c r="B34" s="27">
        <v>591</v>
      </c>
      <c r="C34" s="28" t="s">
        <v>4</v>
      </c>
      <c r="D34" s="28" t="s">
        <v>66</v>
      </c>
      <c r="E34" s="29">
        <v>0.026967592592592595</v>
      </c>
      <c r="F34" s="17">
        <f t="shared" si="0"/>
        <v>0.0044945987654320995</v>
      </c>
    </row>
    <row r="35" spans="1:6" ht="12.75">
      <c r="A35" s="32" t="s">
        <v>151</v>
      </c>
      <c r="B35" s="33">
        <v>636</v>
      </c>
      <c r="C35" s="34" t="s">
        <v>76</v>
      </c>
      <c r="D35" s="34" t="s">
        <v>77</v>
      </c>
      <c r="E35" s="35">
        <v>0.03283564814814815</v>
      </c>
      <c r="F35" s="36">
        <f t="shared" si="0"/>
        <v>0.005472608024691358</v>
      </c>
    </row>
    <row r="36" spans="1:6" ht="12.75">
      <c r="A36" s="9" t="s">
        <v>152</v>
      </c>
      <c r="B36" s="10">
        <v>643</v>
      </c>
      <c r="C36" s="11" t="s">
        <v>85</v>
      </c>
      <c r="D36" s="11" t="s">
        <v>77</v>
      </c>
      <c r="E36" s="12">
        <v>0.03369212962962963</v>
      </c>
      <c r="F36" s="30">
        <f t="shared" si="0"/>
        <v>0.005615354938271605</v>
      </c>
    </row>
    <row r="37" spans="1:6" ht="12.75">
      <c r="A37" s="9" t="s">
        <v>153</v>
      </c>
      <c r="B37" s="10">
        <v>610</v>
      </c>
      <c r="C37" s="11" t="s">
        <v>20</v>
      </c>
      <c r="D37" s="11" t="s">
        <v>77</v>
      </c>
      <c r="E37" s="12">
        <v>0.033715277777777775</v>
      </c>
      <c r="F37" s="30">
        <f t="shared" si="0"/>
        <v>0.005619212962962962</v>
      </c>
    </row>
    <row r="38" spans="1:6" ht="12.75">
      <c r="A38" s="9" t="s">
        <v>154</v>
      </c>
      <c r="B38" s="10">
        <v>613</v>
      </c>
      <c r="C38" s="11" t="s">
        <v>25</v>
      </c>
      <c r="D38" s="11" t="s">
        <v>77</v>
      </c>
      <c r="E38" s="12">
        <v>0.03375</v>
      </c>
      <c r="F38" s="30">
        <f t="shared" si="0"/>
        <v>0.005625000000000001</v>
      </c>
    </row>
    <row r="39" spans="1:6" ht="12.75">
      <c r="A39" s="9" t="s">
        <v>155</v>
      </c>
      <c r="B39" s="10">
        <v>612</v>
      </c>
      <c r="C39" s="11" t="s">
        <v>33</v>
      </c>
      <c r="D39" s="11" t="s">
        <v>77</v>
      </c>
      <c r="E39" s="12">
        <v>0.035543981481481475</v>
      </c>
      <c r="F39" s="30">
        <f t="shared" si="0"/>
        <v>0.005923996913580246</v>
      </c>
    </row>
    <row r="40" spans="1:6" ht="12.75">
      <c r="A40" s="9" t="s">
        <v>156</v>
      </c>
      <c r="B40" s="10">
        <v>598</v>
      </c>
      <c r="C40" s="11" t="s">
        <v>31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157</v>
      </c>
      <c r="B41" s="10">
        <v>642</v>
      </c>
      <c r="C41" s="11" t="s">
        <v>88</v>
      </c>
      <c r="D41" s="11" t="s">
        <v>77</v>
      </c>
      <c r="E41" s="12">
        <v>0.036238425925925924</v>
      </c>
      <c r="F41" s="30">
        <f t="shared" si="0"/>
        <v>0.006039737654320987</v>
      </c>
    </row>
    <row r="42" spans="1:6" ht="12.75">
      <c r="A42" s="9" t="s">
        <v>158</v>
      </c>
      <c r="B42" s="10">
        <v>645</v>
      </c>
      <c r="C42" s="11" t="s">
        <v>107</v>
      </c>
      <c r="D42" s="11" t="s">
        <v>77</v>
      </c>
      <c r="E42" s="12">
        <v>0.03630787037037037</v>
      </c>
      <c r="F42" s="30">
        <f t="shared" si="0"/>
        <v>0.006051311728395062</v>
      </c>
    </row>
    <row r="43" spans="1:6" ht="12.75">
      <c r="A43" s="9" t="s">
        <v>159</v>
      </c>
      <c r="B43" s="10">
        <v>632</v>
      </c>
      <c r="C43" s="11" t="s">
        <v>96</v>
      </c>
      <c r="D43" s="11" t="s">
        <v>77</v>
      </c>
      <c r="E43" s="12">
        <v>0.03685185185185185</v>
      </c>
      <c r="F43" s="30">
        <f t="shared" si="0"/>
        <v>0.006141975308641975</v>
      </c>
    </row>
    <row r="44" spans="1:6" ht="12.75">
      <c r="A44" s="9" t="s">
        <v>160</v>
      </c>
      <c r="B44" s="10">
        <v>644</v>
      </c>
      <c r="C44" s="11" t="s">
        <v>94</v>
      </c>
      <c r="D44" s="11" t="s">
        <v>77</v>
      </c>
      <c r="E44" s="12">
        <v>0.03815972222222223</v>
      </c>
      <c r="F44" s="30">
        <f t="shared" si="0"/>
        <v>0.0063599537037037045</v>
      </c>
    </row>
    <row r="45" spans="1:6" ht="12.75">
      <c r="A45" s="9" t="s">
        <v>161</v>
      </c>
      <c r="B45" s="10">
        <v>639</v>
      </c>
      <c r="C45" s="11" t="s">
        <v>105</v>
      </c>
      <c r="D45" s="11" t="s">
        <v>77</v>
      </c>
      <c r="E45" s="12">
        <v>0.0390162037037037</v>
      </c>
      <c r="F45" s="30">
        <f t="shared" si="0"/>
        <v>0.00650270061728395</v>
      </c>
    </row>
    <row r="46" spans="1:6" ht="12.75">
      <c r="A46" s="9" t="s">
        <v>162</v>
      </c>
      <c r="B46" s="10">
        <v>649</v>
      </c>
      <c r="C46" s="11" t="s">
        <v>103</v>
      </c>
      <c r="D46" s="11" t="s">
        <v>77</v>
      </c>
      <c r="E46" s="12">
        <v>0.0390625</v>
      </c>
      <c r="F46" s="30">
        <f t="shared" si="0"/>
        <v>0.006510416666666667</v>
      </c>
    </row>
    <row r="47" spans="1:6" ht="12.75">
      <c r="A47" s="9" t="s">
        <v>163</v>
      </c>
      <c r="B47" s="10">
        <v>634</v>
      </c>
      <c r="C47" s="11" t="s">
        <v>116</v>
      </c>
      <c r="D47" s="11" t="s">
        <v>77</v>
      </c>
      <c r="E47" s="12">
        <v>0.03991898148148148</v>
      </c>
      <c r="F47" s="30">
        <f t="shared" si="0"/>
        <v>0.006653163580246913</v>
      </c>
    </row>
    <row r="48" spans="1:6" ht="13.5" thickBot="1">
      <c r="A48" s="13" t="s">
        <v>164</v>
      </c>
      <c r="B48" s="14">
        <v>635</v>
      </c>
      <c r="C48" s="15" t="s">
        <v>114</v>
      </c>
      <c r="D48" s="15" t="s">
        <v>77</v>
      </c>
      <c r="E48" s="16">
        <v>0.04462962962962963</v>
      </c>
      <c r="F48" s="31">
        <f t="shared" si="0"/>
        <v>0.007438271604938272</v>
      </c>
    </row>
    <row r="49" spans="1:6" ht="7.5" customHeight="1">
      <c r="A49" s="40"/>
      <c r="B49" s="41"/>
      <c r="C49" s="42"/>
      <c r="D49" s="42"/>
      <c r="E49" s="43"/>
      <c r="F49" s="44"/>
    </row>
    <row r="50" ht="12.75">
      <c r="A50" s="39" t="s">
        <v>55</v>
      </c>
    </row>
    <row r="51" s="46" customFormat="1" ht="12.75">
      <c r="A51" s="37" t="s">
        <v>165</v>
      </c>
    </row>
    <row r="52" s="46" customFormat="1" ht="12.75">
      <c r="A52" s="45" t="s">
        <v>54</v>
      </c>
    </row>
    <row r="53" s="46" customFormat="1" ht="12.75">
      <c r="A53" s="37" t="s">
        <v>166</v>
      </c>
    </row>
    <row r="54" s="46" customFormat="1" ht="12.75">
      <c r="A54" s="37" t="s">
        <v>167</v>
      </c>
    </row>
    <row r="55" s="46" customFormat="1" ht="12.75">
      <c r="A55" s="37" t="s">
        <v>168</v>
      </c>
    </row>
    <row r="56" s="46" customFormat="1" ht="12.75">
      <c r="A56" s="37" t="s">
        <v>169</v>
      </c>
    </row>
    <row r="57" s="46" customFormat="1" ht="12.75">
      <c r="A57" s="37" t="s">
        <v>170</v>
      </c>
    </row>
    <row r="58" ht="12.75">
      <c r="A58" s="37" t="s">
        <v>171</v>
      </c>
    </row>
    <row r="59" ht="12.75">
      <c r="A59" s="37" t="s">
        <v>172</v>
      </c>
    </row>
    <row r="60" ht="12.75">
      <c r="A60" s="37" t="s">
        <v>173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5">
      <selection activeCell="A1" sqref="A1:F60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175</v>
      </c>
    </row>
    <row r="2" ht="12.75">
      <c r="A2" s="2" t="s">
        <v>176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0.01582175925925926</v>
      </c>
      <c r="F5" s="22">
        <f aca="true" t="shared" si="0" ref="F5:F49">E5/6</f>
        <v>0.0026369598765432103</v>
      </c>
    </row>
    <row r="6" spans="1:6" ht="12.75">
      <c r="A6" s="4">
        <f aca="true" t="shared" si="1" ref="A6:A30">A5+1</f>
        <v>2</v>
      </c>
      <c r="B6" s="5">
        <v>620</v>
      </c>
      <c r="C6" s="6" t="s">
        <v>16</v>
      </c>
      <c r="D6" s="6" t="s">
        <v>66</v>
      </c>
      <c r="E6" s="7">
        <v>0.01621527777777778</v>
      </c>
      <c r="F6" s="8">
        <f t="shared" si="0"/>
        <v>0.0027025462962962966</v>
      </c>
    </row>
    <row r="7" spans="1:6" ht="12.75">
      <c r="A7" s="4">
        <f t="shared" si="1"/>
        <v>3</v>
      </c>
      <c r="B7" s="5">
        <v>619</v>
      </c>
      <c r="C7" s="6" t="s">
        <v>14</v>
      </c>
      <c r="D7" s="6" t="s">
        <v>66</v>
      </c>
      <c r="E7" s="7">
        <v>0.01638888888888889</v>
      </c>
      <c r="F7" s="8">
        <f t="shared" si="0"/>
        <v>0.002731481481481482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0.016747685185185185</v>
      </c>
      <c r="F8" s="8">
        <f t="shared" si="0"/>
        <v>0.002791280864197531</v>
      </c>
    </row>
    <row r="9" spans="1:6" ht="12.75">
      <c r="A9" s="4">
        <f t="shared" si="1"/>
        <v>5</v>
      </c>
      <c r="B9" s="5">
        <v>600</v>
      </c>
      <c r="C9" s="6" t="s">
        <v>26</v>
      </c>
      <c r="D9" s="6" t="s">
        <v>66</v>
      </c>
      <c r="E9" s="7">
        <v>0.01695601851851852</v>
      </c>
      <c r="F9" s="8">
        <f t="shared" si="0"/>
        <v>0.0028260030864197534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0.017002314814814814</v>
      </c>
      <c r="F10" s="8">
        <f t="shared" si="0"/>
        <v>0.002833719135802469</v>
      </c>
    </row>
    <row r="11" spans="1:6" ht="12.75">
      <c r="A11" s="4">
        <f t="shared" si="1"/>
        <v>7</v>
      </c>
      <c r="B11" s="5">
        <v>618</v>
      </c>
      <c r="C11" s="6" t="s">
        <v>15</v>
      </c>
      <c r="D11" s="6" t="s">
        <v>66</v>
      </c>
      <c r="E11" s="7">
        <v>0.0175</v>
      </c>
      <c r="F11" s="8">
        <f t="shared" si="0"/>
        <v>0.002916666666666667</v>
      </c>
    </row>
    <row r="12" spans="1:6" ht="12.75">
      <c r="A12" s="4">
        <f t="shared" si="1"/>
        <v>8</v>
      </c>
      <c r="B12" s="5">
        <v>625</v>
      </c>
      <c r="C12" s="6" t="s">
        <v>23</v>
      </c>
      <c r="D12" s="6" t="s">
        <v>66</v>
      </c>
      <c r="E12" s="7">
        <v>0.018078703703703704</v>
      </c>
      <c r="F12" s="8">
        <f t="shared" si="0"/>
        <v>0.0030131172839506174</v>
      </c>
    </row>
    <row r="13" spans="1:6" ht="12.75">
      <c r="A13" s="4">
        <f t="shared" si="1"/>
        <v>9</v>
      </c>
      <c r="B13" s="5">
        <v>655</v>
      </c>
      <c r="C13" s="6" t="s">
        <v>145</v>
      </c>
      <c r="D13" s="6" t="s">
        <v>66</v>
      </c>
      <c r="E13" s="7">
        <v>0.018217592592592594</v>
      </c>
      <c r="F13" s="8">
        <f t="shared" si="0"/>
        <v>0.003036265432098766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0.018483796296296297</v>
      </c>
      <c r="F14" s="8">
        <f t="shared" si="0"/>
        <v>0.003080632716049383</v>
      </c>
    </row>
    <row r="15" spans="1:6" ht="12.75">
      <c r="A15" s="4">
        <f t="shared" si="1"/>
        <v>11</v>
      </c>
      <c r="B15" s="5">
        <v>617</v>
      </c>
      <c r="C15" s="6" t="s">
        <v>30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630</v>
      </c>
      <c r="C16" s="6" t="s">
        <v>72</v>
      </c>
      <c r="D16" s="6" t="s">
        <v>66</v>
      </c>
      <c r="E16" s="7">
        <v>0.019525462962962963</v>
      </c>
      <c r="F16" s="8">
        <f t="shared" si="0"/>
        <v>0.0032542438271604937</v>
      </c>
    </row>
    <row r="17" spans="1:6" ht="12.75">
      <c r="A17" s="4">
        <f t="shared" si="1"/>
        <v>13</v>
      </c>
      <c r="B17" s="5">
        <v>592</v>
      </c>
      <c r="C17" s="6" t="s">
        <v>13</v>
      </c>
      <c r="D17" s="6" t="s">
        <v>66</v>
      </c>
      <c r="E17" s="7">
        <v>0.019976851851851853</v>
      </c>
      <c r="F17" s="8">
        <f t="shared" si="0"/>
        <v>0.0033294753086419754</v>
      </c>
    </row>
    <row r="18" spans="1:6" ht="12.75">
      <c r="A18" s="4">
        <f t="shared" si="1"/>
        <v>14</v>
      </c>
      <c r="B18" s="5">
        <v>593</v>
      </c>
      <c r="C18" s="6" t="s">
        <v>18</v>
      </c>
      <c r="D18" s="6" t="s">
        <v>66</v>
      </c>
      <c r="E18" s="7">
        <v>0.02065972222222222</v>
      </c>
      <c r="F18" s="8">
        <f t="shared" si="0"/>
        <v>0.003443287037037037</v>
      </c>
    </row>
    <row r="19" spans="1:6" ht="12.75">
      <c r="A19" s="4">
        <f t="shared" si="1"/>
        <v>15</v>
      </c>
      <c r="B19" s="5">
        <v>597</v>
      </c>
      <c r="C19" s="6" t="s">
        <v>22</v>
      </c>
      <c r="D19" s="6" t="s">
        <v>66</v>
      </c>
      <c r="E19" s="7">
        <v>0.020972222222222222</v>
      </c>
      <c r="F19" s="8">
        <f t="shared" si="0"/>
        <v>0.0034953703703703705</v>
      </c>
    </row>
    <row r="20" spans="1:6" ht="12.75">
      <c r="A20" s="4">
        <f t="shared" si="1"/>
        <v>16</v>
      </c>
      <c r="B20" s="5">
        <v>638</v>
      </c>
      <c r="C20" s="6" t="s">
        <v>73</v>
      </c>
      <c r="D20" s="6" t="s">
        <v>66</v>
      </c>
      <c r="E20" s="7">
        <v>0.021041666666666667</v>
      </c>
      <c r="F20" s="8">
        <f t="shared" si="0"/>
        <v>0.0035069444444444445</v>
      </c>
    </row>
    <row r="21" spans="1:6" ht="12.75">
      <c r="A21" s="4">
        <f t="shared" si="1"/>
        <v>17</v>
      </c>
      <c r="B21" s="5">
        <v>603</v>
      </c>
      <c r="C21" s="6" t="s">
        <v>8</v>
      </c>
      <c r="D21" s="6" t="s">
        <v>66</v>
      </c>
      <c r="E21" s="7">
        <v>0.0212962962962963</v>
      </c>
      <c r="F21" s="8">
        <f t="shared" si="0"/>
        <v>0.003549382716049383</v>
      </c>
    </row>
    <row r="22" spans="1:6" ht="12.75">
      <c r="A22" s="4">
        <f t="shared" si="1"/>
        <v>18</v>
      </c>
      <c r="B22" s="5">
        <v>605</v>
      </c>
      <c r="C22" s="6" t="s">
        <v>5</v>
      </c>
      <c r="D22" s="6" t="s">
        <v>66</v>
      </c>
      <c r="E22" s="7">
        <v>0.02148148148148148</v>
      </c>
      <c r="F22" s="8">
        <f t="shared" si="0"/>
        <v>0.0035802469135802466</v>
      </c>
    </row>
    <row r="23" spans="1:6" ht="12.75">
      <c r="A23" s="4">
        <f t="shared" si="1"/>
        <v>19</v>
      </c>
      <c r="B23" s="5">
        <v>595</v>
      </c>
      <c r="C23" s="6" t="s">
        <v>28</v>
      </c>
      <c r="D23" s="6" t="s">
        <v>66</v>
      </c>
      <c r="E23" s="7">
        <v>0.02165509259259259</v>
      </c>
      <c r="F23" s="8">
        <f t="shared" si="0"/>
        <v>0.003609182098765432</v>
      </c>
    </row>
    <row r="24" spans="1:6" ht="12.75">
      <c r="A24" s="4">
        <f t="shared" si="1"/>
        <v>20</v>
      </c>
      <c r="B24" s="5">
        <v>596</v>
      </c>
      <c r="C24" s="6" t="s">
        <v>29</v>
      </c>
      <c r="D24" s="6" t="s">
        <v>66</v>
      </c>
      <c r="E24" s="7">
        <v>0.02165509259259259</v>
      </c>
      <c r="F24" s="8">
        <f t="shared" si="0"/>
        <v>0.003609182098765432</v>
      </c>
    </row>
    <row r="25" spans="1:6" ht="12.75">
      <c r="A25" s="4">
        <f t="shared" si="1"/>
        <v>21</v>
      </c>
      <c r="B25" s="5">
        <v>624</v>
      </c>
      <c r="C25" s="6" t="s">
        <v>7</v>
      </c>
      <c r="D25" s="6" t="s">
        <v>66</v>
      </c>
      <c r="E25" s="7">
        <v>0.021863425925925925</v>
      </c>
      <c r="F25" s="8">
        <f t="shared" si="0"/>
        <v>0.0036439043209876543</v>
      </c>
    </row>
    <row r="26" spans="1:6" ht="12.75">
      <c r="A26" s="4">
        <f t="shared" si="1"/>
        <v>22</v>
      </c>
      <c r="B26" s="5">
        <v>604</v>
      </c>
      <c r="C26" s="6" t="s">
        <v>9</v>
      </c>
      <c r="D26" s="6" t="s">
        <v>66</v>
      </c>
      <c r="E26" s="7">
        <v>0.021921296296296296</v>
      </c>
      <c r="F26" s="8">
        <f t="shared" si="0"/>
        <v>0.0036535493827160492</v>
      </c>
    </row>
    <row r="27" spans="1:6" ht="12.75">
      <c r="A27" s="4">
        <f t="shared" si="1"/>
        <v>23</v>
      </c>
      <c r="B27" s="5">
        <v>657</v>
      </c>
      <c r="C27" s="6" t="s">
        <v>177</v>
      </c>
      <c r="D27" s="6" t="s">
        <v>66</v>
      </c>
      <c r="E27" s="7">
        <v>0.022881944444444444</v>
      </c>
      <c r="F27" s="8">
        <f t="shared" si="0"/>
        <v>0.0038136574074074075</v>
      </c>
    </row>
    <row r="28" spans="1:6" ht="12.75">
      <c r="A28" s="4">
        <f t="shared" si="1"/>
        <v>24</v>
      </c>
      <c r="B28" s="5">
        <v>590</v>
      </c>
      <c r="C28" s="6" t="s">
        <v>32</v>
      </c>
      <c r="D28" s="6" t="s">
        <v>66</v>
      </c>
      <c r="E28" s="7">
        <v>0.02431712962962963</v>
      </c>
      <c r="F28" s="8">
        <f t="shared" si="0"/>
        <v>0.004052854938271605</v>
      </c>
    </row>
    <row r="29" spans="1:6" ht="12.75">
      <c r="A29" s="4">
        <f t="shared" si="1"/>
        <v>25</v>
      </c>
      <c r="B29" s="5">
        <v>591</v>
      </c>
      <c r="C29" s="6" t="s">
        <v>4</v>
      </c>
      <c r="D29" s="6" t="s">
        <v>66</v>
      </c>
      <c r="E29" s="7">
        <v>0.02431712962962963</v>
      </c>
      <c r="F29" s="8">
        <f t="shared" si="0"/>
        <v>0.004052854938271605</v>
      </c>
    </row>
    <row r="30" spans="1:6" ht="12.75">
      <c r="A30" s="4">
        <f t="shared" si="1"/>
        <v>26</v>
      </c>
      <c r="B30" s="5">
        <v>623</v>
      </c>
      <c r="C30" s="6" t="s">
        <v>6</v>
      </c>
      <c r="D30" s="6" t="s">
        <v>66</v>
      </c>
      <c r="E30" s="7">
        <v>0.024513888888888887</v>
      </c>
      <c r="F30" s="8">
        <f t="shared" si="0"/>
        <v>0.004085648148148148</v>
      </c>
    </row>
    <row r="31" spans="1:6" ht="12.75">
      <c r="A31" s="9" t="s">
        <v>178</v>
      </c>
      <c r="B31" s="10">
        <v>636</v>
      </c>
      <c r="C31" s="11" t="s">
        <v>76</v>
      </c>
      <c r="D31" s="115" t="s">
        <v>77</v>
      </c>
      <c r="E31" s="12">
        <v>0.03453703703703704</v>
      </c>
      <c r="F31" s="30">
        <f t="shared" si="0"/>
        <v>0.005756172839506173</v>
      </c>
    </row>
    <row r="32" spans="1:6" ht="12.75">
      <c r="A32" s="9" t="s">
        <v>178</v>
      </c>
      <c r="B32" s="10">
        <v>647</v>
      </c>
      <c r="C32" s="11" t="s">
        <v>79</v>
      </c>
      <c r="D32" s="115" t="s">
        <v>77</v>
      </c>
      <c r="E32" s="12">
        <v>0.03453703703703704</v>
      </c>
      <c r="F32" s="30">
        <f t="shared" si="0"/>
        <v>0.005756172839506173</v>
      </c>
    </row>
    <row r="33" spans="1:6" ht="12.75">
      <c r="A33" s="9" t="s">
        <v>179</v>
      </c>
      <c r="B33" s="10">
        <v>610</v>
      </c>
      <c r="C33" s="11" t="s">
        <v>20</v>
      </c>
      <c r="D33" s="115" t="s">
        <v>77</v>
      </c>
      <c r="E33" s="12">
        <v>0.035208333333333335</v>
      </c>
      <c r="F33" s="30">
        <f t="shared" si="0"/>
        <v>0.005868055555555556</v>
      </c>
    </row>
    <row r="34" spans="1:6" ht="12.75">
      <c r="A34" s="116" t="s">
        <v>179</v>
      </c>
      <c r="B34" s="117">
        <v>613</v>
      </c>
      <c r="C34" s="115" t="s">
        <v>25</v>
      </c>
      <c r="D34" s="115" t="s">
        <v>77</v>
      </c>
      <c r="E34" s="118">
        <v>0.035208333333333335</v>
      </c>
      <c r="F34" s="30">
        <f t="shared" si="0"/>
        <v>0.005868055555555556</v>
      </c>
    </row>
    <row r="35" spans="1:6" ht="12.75">
      <c r="A35" s="9" t="s">
        <v>180</v>
      </c>
      <c r="B35" s="10">
        <v>598</v>
      </c>
      <c r="C35" s="11" t="s">
        <v>31</v>
      </c>
      <c r="D35" s="11" t="s">
        <v>77</v>
      </c>
      <c r="E35" s="12">
        <v>0.03556712962962963</v>
      </c>
      <c r="F35" s="30">
        <f t="shared" si="0"/>
        <v>0.005927854938271605</v>
      </c>
    </row>
    <row r="36" spans="1:6" ht="12.75">
      <c r="A36" s="47" t="s">
        <v>181</v>
      </c>
      <c r="B36" s="48">
        <v>642</v>
      </c>
      <c r="C36" s="49" t="s">
        <v>88</v>
      </c>
      <c r="D36" s="49" t="s">
        <v>77</v>
      </c>
      <c r="E36" s="50">
        <v>0.036006944444444446</v>
      </c>
      <c r="F36" s="51">
        <f t="shared" si="0"/>
        <v>0.006001157407407407</v>
      </c>
    </row>
    <row r="37" spans="1:6" ht="12.75">
      <c r="A37" s="9" t="s">
        <v>181</v>
      </c>
      <c r="B37" s="10">
        <v>629</v>
      </c>
      <c r="C37" s="11" t="s">
        <v>91</v>
      </c>
      <c r="D37" s="11" t="s">
        <v>77</v>
      </c>
      <c r="E37" s="12">
        <v>0.036006944444444446</v>
      </c>
      <c r="F37" s="30">
        <f t="shared" si="0"/>
        <v>0.006001157407407407</v>
      </c>
    </row>
    <row r="38" spans="1:6" ht="12.75">
      <c r="A38" s="9" t="s">
        <v>182</v>
      </c>
      <c r="B38" s="10">
        <v>612</v>
      </c>
      <c r="C38" s="11" t="s">
        <v>33</v>
      </c>
      <c r="D38" s="11" t="s">
        <v>77</v>
      </c>
      <c r="E38" s="12">
        <v>0.036041666666666666</v>
      </c>
      <c r="F38" s="30">
        <f t="shared" si="0"/>
        <v>0.006006944444444444</v>
      </c>
    </row>
    <row r="39" spans="1:6" ht="12.75">
      <c r="A39" s="9" t="s">
        <v>183</v>
      </c>
      <c r="B39" s="10">
        <v>645</v>
      </c>
      <c r="C39" s="11" t="s">
        <v>107</v>
      </c>
      <c r="D39" s="11" t="s">
        <v>77</v>
      </c>
      <c r="E39" s="12">
        <v>0.0366087962962963</v>
      </c>
      <c r="F39" s="30">
        <f t="shared" si="0"/>
        <v>0.0061014660493827165</v>
      </c>
    </row>
    <row r="40" spans="1:6" ht="12.75">
      <c r="A40" s="9" t="s">
        <v>184</v>
      </c>
      <c r="B40" s="10">
        <v>621</v>
      </c>
      <c r="C40" s="11" t="s">
        <v>11</v>
      </c>
      <c r="D40" s="11" t="s">
        <v>77</v>
      </c>
      <c r="E40" s="12">
        <v>0.03662037037037037</v>
      </c>
      <c r="F40" s="30">
        <f t="shared" si="0"/>
        <v>0.006103395061728395</v>
      </c>
    </row>
    <row r="41" spans="1:6" ht="12.75">
      <c r="A41" s="9" t="s">
        <v>185</v>
      </c>
      <c r="B41" s="10">
        <v>632</v>
      </c>
      <c r="C41" s="11" t="s">
        <v>96</v>
      </c>
      <c r="D41" s="11" t="s">
        <v>77</v>
      </c>
      <c r="E41" s="12">
        <v>0.03777777777777778</v>
      </c>
      <c r="F41" s="30">
        <f t="shared" si="0"/>
        <v>0.006296296296296296</v>
      </c>
    </row>
    <row r="42" spans="1:6" ht="12.75">
      <c r="A42" s="9" t="s">
        <v>186</v>
      </c>
      <c r="B42" s="10">
        <v>644</v>
      </c>
      <c r="C42" s="11" t="s">
        <v>94</v>
      </c>
      <c r="D42" s="11" t="s">
        <v>77</v>
      </c>
      <c r="E42" s="12">
        <v>0.038148148148148146</v>
      </c>
      <c r="F42" s="30">
        <f t="shared" si="0"/>
        <v>0.006358024691358024</v>
      </c>
    </row>
    <row r="43" spans="1:6" ht="12.75">
      <c r="A43" s="9" t="s">
        <v>187</v>
      </c>
      <c r="B43" s="10">
        <v>622</v>
      </c>
      <c r="C43" s="11" t="s">
        <v>10</v>
      </c>
      <c r="D43" s="11" t="s">
        <v>77</v>
      </c>
      <c r="E43" s="12">
        <v>0.038807870370370375</v>
      </c>
      <c r="F43" s="30">
        <f t="shared" si="0"/>
        <v>0.006467978395061729</v>
      </c>
    </row>
    <row r="44" spans="1:6" ht="12.75">
      <c r="A44" s="9" t="s">
        <v>188</v>
      </c>
      <c r="B44" s="10">
        <v>649</v>
      </c>
      <c r="C44" s="11" t="s">
        <v>103</v>
      </c>
      <c r="D44" s="11" t="s">
        <v>77</v>
      </c>
      <c r="E44" s="12">
        <v>0.03917824074074074</v>
      </c>
      <c r="F44" s="30">
        <f t="shared" si="0"/>
        <v>0.006529706790123457</v>
      </c>
    </row>
    <row r="45" spans="1:6" ht="12.75">
      <c r="A45" s="9" t="s">
        <v>189</v>
      </c>
      <c r="B45" s="10">
        <v>648</v>
      </c>
      <c r="C45" s="11" t="s">
        <v>112</v>
      </c>
      <c r="D45" s="11" t="s">
        <v>77</v>
      </c>
      <c r="E45" s="12">
        <v>0.03925925925925926</v>
      </c>
      <c r="F45" s="30">
        <f t="shared" si="0"/>
        <v>0.00654320987654321</v>
      </c>
    </row>
    <row r="46" spans="1:6" ht="12.75">
      <c r="A46" s="9" t="s">
        <v>190</v>
      </c>
      <c r="B46" s="10">
        <v>639</v>
      </c>
      <c r="C46" s="11" t="s">
        <v>105</v>
      </c>
      <c r="D46" s="11" t="s">
        <v>77</v>
      </c>
      <c r="E46" s="12">
        <v>0.039293981481481485</v>
      </c>
      <c r="F46" s="30">
        <f t="shared" si="0"/>
        <v>0.0065489969135802475</v>
      </c>
    </row>
    <row r="47" spans="1:6" ht="12.75">
      <c r="A47" s="9" t="s">
        <v>191</v>
      </c>
      <c r="B47" s="10">
        <v>633</v>
      </c>
      <c r="C47" s="11" t="s">
        <v>101</v>
      </c>
      <c r="D47" s="11" t="s">
        <v>77</v>
      </c>
      <c r="E47" s="12">
        <v>0.03930555555555556</v>
      </c>
      <c r="F47" s="30">
        <f t="shared" si="0"/>
        <v>0.006550925925925926</v>
      </c>
    </row>
    <row r="48" spans="1:6" ht="12.75">
      <c r="A48" s="9" t="s">
        <v>192</v>
      </c>
      <c r="B48" s="10">
        <v>634</v>
      </c>
      <c r="C48" s="11" t="s">
        <v>116</v>
      </c>
      <c r="D48" s="11" t="s">
        <v>77</v>
      </c>
      <c r="E48" s="12">
        <v>0.040219907407407406</v>
      </c>
      <c r="F48" s="30">
        <f t="shared" si="0"/>
        <v>0.006703317901234567</v>
      </c>
    </row>
    <row r="49" spans="1:6" ht="13.5" thickBot="1">
      <c r="A49" s="13" t="s">
        <v>193</v>
      </c>
      <c r="B49" s="14">
        <v>635</v>
      </c>
      <c r="C49" s="15" t="s">
        <v>114</v>
      </c>
      <c r="D49" s="15" t="s">
        <v>77</v>
      </c>
      <c r="E49" s="16">
        <v>0.04162037037037037</v>
      </c>
      <c r="F49" s="31">
        <f t="shared" si="0"/>
        <v>0.006936728395061729</v>
      </c>
    </row>
    <row r="50" spans="1:6" ht="7.5" customHeight="1">
      <c r="A50" s="40"/>
      <c r="B50" s="41"/>
      <c r="C50" s="42"/>
      <c r="D50" s="42"/>
      <c r="E50" s="43"/>
      <c r="F50" s="44"/>
    </row>
    <row r="51" ht="12.75">
      <c r="A51" s="39" t="s">
        <v>55</v>
      </c>
    </row>
    <row r="52" s="46" customFormat="1" ht="12.75">
      <c r="A52" s="37" t="s">
        <v>194</v>
      </c>
    </row>
    <row r="53" s="46" customFormat="1" ht="12.75">
      <c r="A53" s="45" t="s">
        <v>54</v>
      </c>
    </row>
    <row r="54" s="46" customFormat="1" ht="12.75">
      <c r="A54" s="37" t="s">
        <v>195</v>
      </c>
    </row>
    <row r="55" s="46" customFormat="1" ht="12.75">
      <c r="A55" s="37" t="s">
        <v>196</v>
      </c>
    </row>
    <row r="56" s="46" customFormat="1" ht="12.75">
      <c r="A56" s="37" t="s">
        <v>197</v>
      </c>
    </row>
    <row r="57" s="46" customFormat="1" ht="12.75">
      <c r="A57" s="37" t="s">
        <v>198</v>
      </c>
    </row>
    <row r="58" s="46" customFormat="1" ht="12.75">
      <c r="A58" s="37" t="s">
        <v>199</v>
      </c>
    </row>
    <row r="59" ht="12.75">
      <c r="A59" s="37" t="s">
        <v>200</v>
      </c>
    </row>
    <row r="60" ht="12.75">
      <c r="A60" s="37" t="s">
        <v>201</v>
      </c>
    </row>
    <row r="61" ht="12.75">
      <c r="A61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5">
      <selection activeCell="E48" sqref="E48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203</v>
      </c>
    </row>
    <row r="2" ht="12.75">
      <c r="A2" s="2" t="s">
        <v>204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0.01476851851851852</v>
      </c>
      <c r="F5" s="22">
        <f aca="true" t="shared" si="0" ref="F5:F41">E5/6</f>
        <v>0.00246141975308642</v>
      </c>
    </row>
    <row r="6" spans="1:6" ht="12.75">
      <c r="A6" s="4">
        <f aca="true" t="shared" si="1" ref="A6:A27">A5+1</f>
        <v>2</v>
      </c>
      <c r="B6" s="5">
        <v>620</v>
      </c>
      <c r="C6" s="6" t="s">
        <v>16</v>
      </c>
      <c r="D6" s="6" t="s">
        <v>66</v>
      </c>
      <c r="E6" s="7">
        <v>0.01556712962962963</v>
      </c>
      <c r="F6" s="8">
        <f t="shared" si="0"/>
        <v>0.0025945216049382716</v>
      </c>
    </row>
    <row r="7" spans="1:6" ht="12.75">
      <c r="A7" s="4">
        <f t="shared" si="1"/>
        <v>3</v>
      </c>
      <c r="B7" s="5">
        <v>646</v>
      </c>
      <c r="C7" s="6" t="s">
        <v>68</v>
      </c>
      <c r="D7" s="6" t="s">
        <v>66</v>
      </c>
      <c r="E7" s="7">
        <v>0.016041666666666666</v>
      </c>
      <c r="F7" s="8">
        <f t="shared" si="0"/>
        <v>0.002673611111111111</v>
      </c>
    </row>
    <row r="8" spans="1:6" ht="12.75">
      <c r="A8" s="4">
        <f t="shared" si="1"/>
        <v>4</v>
      </c>
      <c r="B8" s="5">
        <v>619</v>
      </c>
      <c r="C8" s="6" t="s">
        <v>14</v>
      </c>
      <c r="D8" s="6" t="s">
        <v>66</v>
      </c>
      <c r="E8" s="7">
        <v>0.016574074074074074</v>
      </c>
      <c r="F8" s="8">
        <f t="shared" si="0"/>
        <v>0.0027623456790123457</v>
      </c>
    </row>
    <row r="9" spans="1:6" ht="12.75">
      <c r="A9" s="4">
        <f t="shared" si="1"/>
        <v>5</v>
      </c>
      <c r="B9" s="5">
        <v>618</v>
      </c>
      <c r="C9" s="6" t="s">
        <v>15</v>
      </c>
      <c r="D9" s="6" t="s">
        <v>66</v>
      </c>
      <c r="E9" s="7">
        <v>0.01721064814814815</v>
      </c>
      <c r="F9" s="8">
        <f t="shared" si="0"/>
        <v>0.0028684413580246913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0.017222222222222222</v>
      </c>
      <c r="F10" s="8">
        <f t="shared" si="0"/>
        <v>0.0028703703703703703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0.017256944444444446</v>
      </c>
      <c r="F11" s="8">
        <f t="shared" si="0"/>
        <v>0.0028761574074074076</v>
      </c>
    </row>
    <row r="12" spans="1:6" ht="12.75">
      <c r="A12" s="4">
        <f t="shared" si="1"/>
        <v>8</v>
      </c>
      <c r="B12" s="5">
        <v>616</v>
      </c>
      <c r="C12" s="6" t="s">
        <v>37</v>
      </c>
      <c r="D12" s="6" t="s">
        <v>66</v>
      </c>
      <c r="E12" s="7">
        <v>0.017534722222222222</v>
      </c>
      <c r="F12" s="8">
        <f t="shared" si="0"/>
        <v>0.0029224537037037036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0.01824074074074074</v>
      </c>
      <c r="F13" s="8">
        <f t="shared" si="0"/>
        <v>0.0030401234567901236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0.018472222222222223</v>
      </c>
      <c r="F14" s="8">
        <f t="shared" si="0"/>
        <v>0.0030787037037037037</v>
      </c>
    </row>
    <row r="15" spans="1:6" ht="12.75">
      <c r="A15" s="4">
        <f t="shared" si="1"/>
        <v>11</v>
      </c>
      <c r="B15" s="5">
        <v>630</v>
      </c>
      <c r="C15" s="6" t="s">
        <v>72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617</v>
      </c>
      <c r="C16" s="6" t="s">
        <v>30</v>
      </c>
      <c r="D16" s="6" t="s">
        <v>66</v>
      </c>
      <c r="E16" s="7">
        <v>0.019293981481481485</v>
      </c>
      <c r="F16" s="8">
        <f t="shared" si="0"/>
        <v>0.003215663580246914</v>
      </c>
    </row>
    <row r="17" spans="1:6" ht="12.75">
      <c r="A17" s="4">
        <f t="shared" si="1"/>
        <v>13</v>
      </c>
      <c r="B17" s="5">
        <v>591</v>
      </c>
      <c r="C17" s="6" t="s">
        <v>4</v>
      </c>
      <c r="D17" s="6" t="s">
        <v>66</v>
      </c>
      <c r="E17" s="7">
        <v>0.019733796296296298</v>
      </c>
      <c r="F17" s="8">
        <f t="shared" si="0"/>
        <v>0.003288966049382716</v>
      </c>
    </row>
    <row r="18" spans="1:6" ht="12.75">
      <c r="A18" s="4">
        <f t="shared" si="1"/>
        <v>14</v>
      </c>
      <c r="B18" s="5">
        <v>638</v>
      </c>
      <c r="C18" s="6" t="s">
        <v>73</v>
      </c>
      <c r="D18" s="6" t="s">
        <v>66</v>
      </c>
      <c r="E18" s="7">
        <v>0.020625</v>
      </c>
      <c r="F18" s="8">
        <f t="shared" si="0"/>
        <v>0.0034375</v>
      </c>
    </row>
    <row r="19" spans="1:6" s="133" customFormat="1" ht="12.75">
      <c r="A19" s="128">
        <f t="shared" si="1"/>
        <v>15</v>
      </c>
      <c r="B19" s="129">
        <v>595</v>
      </c>
      <c r="C19" s="130" t="s">
        <v>28</v>
      </c>
      <c r="D19" s="130" t="s">
        <v>66</v>
      </c>
      <c r="E19" s="131">
        <v>0.020833333333333332</v>
      </c>
      <c r="F19" s="132">
        <f t="shared" si="0"/>
        <v>0.003472222222222222</v>
      </c>
    </row>
    <row r="20" spans="1:6" ht="12.75">
      <c r="A20" s="4">
        <f t="shared" si="1"/>
        <v>16</v>
      </c>
      <c r="B20" s="5">
        <v>596</v>
      </c>
      <c r="C20" s="6" t="s">
        <v>29</v>
      </c>
      <c r="D20" s="6" t="s">
        <v>66</v>
      </c>
      <c r="E20" s="7">
        <v>0.020833333333333332</v>
      </c>
      <c r="F20" s="8">
        <f t="shared" si="0"/>
        <v>0.003472222222222222</v>
      </c>
    </row>
    <row r="21" spans="1:6" ht="12.75">
      <c r="A21" s="4">
        <f t="shared" si="1"/>
        <v>17</v>
      </c>
      <c r="B21" s="5">
        <v>597</v>
      </c>
      <c r="C21" s="6" t="s">
        <v>22</v>
      </c>
      <c r="D21" s="6" t="s">
        <v>66</v>
      </c>
      <c r="E21" s="7">
        <v>0.020879629629629626</v>
      </c>
      <c r="F21" s="8">
        <f t="shared" si="0"/>
        <v>0.003479938271604938</v>
      </c>
    </row>
    <row r="22" spans="1:6" ht="12.75">
      <c r="A22" s="4">
        <f t="shared" si="1"/>
        <v>18</v>
      </c>
      <c r="B22" s="5">
        <v>603</v>
      </c>
      <c r="C22" s="6" t="s">
        <v>8</v>
      </c>
      <c r="D22" s="6" t="s">
        <v>66</v>
      </c>
      <c r="E22" s="7">
        <v>0.02107638888888889</v>
      </c>
      <c r="F22" s="8">
        <f t="shared" si="0"/>
        <v>0.0035127314814814817</v>
      </c>
    </row>
    <row r="23" spans="1:6" ht="12.75">
      <c r="A23" s="4">
        <f t="shared" si="1"/>
        <v>19</v>
      </c>
      <c r="B23" s="5">
        <v>605</v>
      </c>
      <c r="C23" s="6" t="s">
        <v>5</v>
      </c>
      <c r="D23" s="6" t="s">
        <v>66</v>
      </c>
      <c r="E23" s="7">
        <v>0.021377314814814818</v>
      </c>
      <c r="F23" s="8">
        <f t="shared" si="0"/>
        <v>0.0035628858024691363</v>
      </c>
    </row>
    <row r="24" spans="1:6" ht="12.75">
      <c r="A24" s="4">
        <f t="shared" si="1"/>
        <v>20</v>
      </c>
      <c r="B24" s="5">
        <v>628</v>
      </c>
      <c r="C24" s="6" t="s">
        <v>17</v>
      </c>
      <c r="D24" s="6" t="s">
        <v>66</v>
      </c>
      <c r="E24" s="7">
        <v>0.02153935185185185</v>
      </c>
      <c r="F24" s="8">
        <f t="shared" si="0"/>
        <v>0.003589891975308642</v>
      </c>
    </row>
    <row r="25" spans="1:6" ht="12.75">
      <c r="A25" s="4">
        <f t="shared" si="1"/>
        <v>21</v>
      </c>
      <c r="B25" s="5">
        <v>604</v>
      </c>
      <c r="C25" s="6" t="s">
        <v>9</v>
      </c>
      <c r="D25" s="6" t="s">
        <v>66</v>
      </c>
      <c r="E25" s="7">
        <v>0.021944444444444447</v>
      </c>
      <c r="F25" s="8">
        <f t="shared" si="0"/>
        <v>0.003657407407407408</v>
      </c>
    </row>
    <row r="26" spans="1:6" s="133" customFormat="1" ht="12.75">
      <c r="A26" s="128">
        <f t="shared" si="1"/>
        <v>22</v>
      </c>
      <c r="B26" s="129">
        <v>623</v>
      </c>
      <c r="C26" s="130" t="s">
        <v>6</v>
      </c>
      <c r="D26" s="130" t="s">
        <v>66</v>
      </c>
      <c r="E26" s="131">
        <v>0.024502314814814814</v>
      </c>
      <c r="F26" s="132">
        <f t="shared" si="0"/>
        <v>0.004083719135802469</v>
      </c>
    </row>
    <row r="27" spans="1:6" ht="15" customHeight="1">
      <c r="A27" s="4">
        <f t="shared" si="1"/>
        <v>23</v>
      </c>
      <c r="B27" s="5">
        <v>624</v>
      </c>
      <c r="C27" s="6" t="s">
        <v>7</v>
      </c>
      <c r="D27" s="6" t="s">
        <v>66</v>
      </c>
      <c r="E27" s="7">
        <v>0.024525462962962968</v>
      </c>
      <c r="F27" s="8">
        <f t="shared" si="0"/>
        <v>0.004087577160493828</v>
      </c>
    </row>
    <row r="28" spans="1:6" ht="12.75">
      <c r="A28" s="9" t="s">
        <v>205</v>
      </c>
      <c r="B28" s="10">
        <v>636</v>
      </c>
      <c r="C28" s="11" t="s">
        <v>76</v>
      </c>
      <c r="D28" s="115" t="s">
        <v>77</v>
      </c>
      <c r="E28" s="12">
        <v>0.033541666666666664</v>
      </c>
      <c r="F28" s="30">
        <f t="shared" si="0"/>
        <v>0.005590277777777777</v>
      </c>
    </row>
    <row r="29" spans="1:6" s="133" customFormat="1" ht="12.75">
      <c r="A29" s="134" t="s">
        <v>206</v>
      </c>
      <c r="B29" s="135">
        <v>643</v>
      </c>
      <c r="C29" s="136" t="s">
        <v>85</v>
      </c>
      <c r="D29" s="137" t="s">
        <v>77</v>
      </c>
      <c r="E29" s="138">
        <v>0.035</v>
      </c>
      <c r="F29" s="139">
        <f t="shared" si="0"/>
        <v>0.005833333333333334</v>
      </c>
    </row>
    <row r="30" spans="1:6" s="133" customFormat="1" ht="12.75">
      <c r="A30" s="134" t="s">
        <v>207</v>
      </c>
      <c r="B30" s="135">
        <v>610</v>
      </c>
      <c r="C30" s="136" t="s">
        <v>20</v>
      </c>
      <c r="D30" s="137" t="s">
        <v>77</v>
      </c>
      <c r="E30" s="138">
        <v>0.035115740740740746</v>
      </c>
      <c r="F30" s="139">
        <f t="shared" si="0"/>
        <v>0.005852623456790124</v>
      </c>
    </row>
    <row r="31" spans="1:6" s="133" customFormat="1" ht="12.75">
      <c r="A31" s="140" t="s">
        <v>208</v>
      </c>
      <c r="B31" s="141">
        <v>613</v>
      </c>
      <c r="C31" s="137" t="s">
        <v>25</v>
      </c>
      <c r="D31" s="137" t="s">
        <v>77</v>
      </c>
      <c r="E31" s="142">
        <v>0.03539351851851852</v>
      </c>
      <c r="F31" s="139">
        <f t="shared" si="0"/>
        <v>0.0058989197530864195</v>
      </c>
    </row>
    <row r="32" spans="1:6" s="133" customFormat="1" ht="12.75">
      <c r="A32" s="134" t="s">
        <v>209</v>
      </c>
      <c r="B32" s="135">
        <v>598</v>
      </c>
      <c r="C32" s="136" t="s">
        <v>31</v>
      </c>
      <c r="D32" s="136" t="s">
        <v>77</v>
      </c>
      <c r="E32" s="138">
        <v>0.035451388888888886</v>
      </c>
      <c r="F32" s="139">
        <f t="shared" si="0"/>
        <v>0.005908564814814814</v>
      </c>
    </row>
    <row r="33" spans="1:6" s="133" customFormat="1" ht="12.75">
      <c r="A33" s="143" t="s">
        <v>210</v>
      </c>
      <c r="B33" s="144">
        <v>642</v>
      </c>
      <c r="C33" s="145" t="s">
        <v>88</v>
      </c>
      <c r="D33" s="145" t="s">
        <v>77</v>
      </c>
      <c r="E33" s="146">
        <v>0.03546296296296297</v>
      </c>
      <c r="F33" s="147">
        <f t="shared" si="0"/>
        <v>0.005910493827160495</v>
      </c>
    </row>
    <row r="34" spans="1:6" s="133" customFormat="1" ht="12.75">
      <c r="A34" s="134" t="s">
        <v>211</v>
      </c>
      <c r="B34" s="135">
        <v>612</v>
      </c>
      <c r="C34" s="136" t="s">
        <v>33</v>
      </c>
      <c r="D34" s="136" t="s">
        <v>77</v>
      </c>
      <c r="E34" s="138">
        <v>0.03552083333333333</v>
      </c>
      <c r="F34" s="139">
        <f t="shared" si="0"/>
        <v>0.005920138888888888</v>
      </c>
    </row>
    <row r="35" spans="1:6" s="133" customFormat="1" ht="12.75">
      <c r="A35" s="134" t="s">
        <v>212</v>
      </c>
      <c r="B35" s="135">
        <v>645</v>
      </c>
      <c r="C35" s="136" t="s">
        <v>107</v>
      </c>
      <c r="D35" s="136" t="s">
        <v>77</v>
      </c>
      <c r="E35" s="138">
        <v>0.036759259259259255</v>
      </c>
      <c r="F35" s="139">
        <f t="shared" si="0"/>
        <v>0.006126543209876542</v>
      </c>
    </row>
    <row r="36" spans="1:6" ht="12.75">
      <c r="A36" s="9" t="s">
        <v>213</v>
      </c>
      <c r="B36" s="10">
        <v>644</v>
      </c>
      <c r="C36" s="11" t="s">
        <v>94</v>
      </c>
      <c r="D36" s="11" t="s">
        <v>77</v>
      </c>
      <c r="E36" s="12">
        <v>0.03868055555555556</v>
      </c>
      <c r="F36" s="30">
        <f t="shared" si="0"/>
        <v>0.00644675925925926</v>
      </c>
    </row>
    <row r="37" spans="1:6" s="133" customFormat="1" ht="12.75">
      <c r="A37" s="134" t="s">
        <v>214</v>
      </c>
      <c r="B37" s="135">
        <v>649</v>
      </c>
      <c r="C37" s="136" t="s">
        <v>103</v>
      </c>
      <c r="D37" s="136" t="s">
        <v>77</v>
      </c>
      <c r="E37" s="138">
        <v>0.03971064814814815</v>
      </c>
      <c r="F37" s="139">
        <f t="shared" si="0"/>
        <v>0.006618441358024692</v>
      </c>
    </row>
    <row r="38" spans="1:6" s="133" customFormat="1" ht="12.75">
      <c r="A38" s="134" t="s">
        <v>215</v>
      </c>
      <c r="B38" s="135">
        <v>639</v>
      </c>
      <c r="C38" s="136" t="s">
        <v>105</v>
      </c>
      <c r="D38" s="136" t="s">
        <v>77</v>
      </c>
      <c r="E38" s="138">
        <v>0.04017361111111111</v>
      </c>
      <c r="F38" s="139">
        <f t="shared" si="0"/>
        <v>0.006695601851851852</v>
      </c>
    </row>
    <row r="39" spans="1:6" s="133" customFormat="1" ht="12.75">
      <c r="A39" s="134" t="s">
        <v>216</v>
      </c>
      <c r="B39" s="135">
        <v>632</v>
      </c>
      <c r="C39" s="136" t="s">
        <v>96</v>
      </c>
      <c r="D39" s="136" t="s">
        <v>77</v>
      </c>
      <c r="E39" s="138">
        <v>0.04234953703703703</v>
      </c>
      <c r="F39" s="139">
        <f t="shared" si="0"/>
        <v>0.0070582561728395055</v>
      </c>
    </row>
    <row r="40" spans="1:6" s="133" customFormat="1" ht="12.75">
      <c r="A40" s="134" t="s">
        <v>217</v>
      </c>
      <c r="B40" s="135">
        <v>634</v>
      </c>
      <c r="C40" s="136" t="s">
        <v>116</v>
      </c>
      <c r="D40" s="136" t="s">
        <v>77</v>
      </c>
      <c r="E40" s="138">
        <v>0.04251157407407408</v>
      </c>
      <c r="F40" s="139">
        <f t="shared" si="0"/>
        <v>0.0070852623456790125</v>
      </c>
    </row>
    <row r="41" spans="1:6" s="133" customFormat="1" ht="13.5" thickBot="1">
      <c r="A41" s="148" t="s">
        <v>218</v>
      </c>
      <c r="B41" s="149">
        <v>635</v>
      </c>
      <c r="C41" s="150" t="s">
        <v>114</v>
      </c>
      <c r="D41" s="150" t="s">
        <v>77</v>
      </c>
      <c r="E41" s="151">
        <v>0.04454861111111111</v>
      </c>
      <c r="F41" s="152">
        <f t="shared" si="0"/>
        <v>0.007424768518518518</v>
      </c>
    </row>
    <row r="42" spans="1:6" ht="7.5" customHeight="1">
      <c r="A42" s="40"/>
      <c r="B42" s="41"/>
      <c r="C42" s="42"/>
      <c r="D42" s="42"/>
      <c r="E42" s="43"/>
      <c r="F42" s="44"/>
    </row>
    <row r="43" ht="12.75">
      <c r="A43" s="39" t="s">
        <v>55</v>
      </c>
    </row>
    <row r="44" s="46" customFormat="1" ht="12.75">
      <c r="A44" s="37" t="s">
        <v>219</v>
      </c>
    </row>
    <row r="45" s="46" customFormat="1" ht="12.75">
      <c r="A45" s="45" t="s">
        <v>54</v>
      </c>
    </row>
    <row r="46" s="46" customFormat="1" ht="12.75">
      <c r="A46" s="37" t="s">
        <v>220</v>
      </c>
    </row>
    <row r="47" s="46" customFormat="1" ht="12.75">
      <c r="A47" s="37" t="s">
        <v>221</v>
      </c>
    </row>
    <row r="48" s="46" customFormat="1" ht="12.75">
      <c r="A48" s="37" t="s">
        <v>222</v>
      </c>
    </row>
    <row r="49" s="46" customFormat="1" ht="12.75">
      <c r="A49" s="37" t="s">
        <v>223</v>
      </c>
    </row>
    <row r="50" s="46" customFormat="1" ht="12.75">
      <c r="A50" s="37" t="s">
        <v>224</v>
      </c>
    </row>
    <row r="51" ht="12.75">
      <c r="A51" s="37" t="s">
        <v>225</v>
      </c>
    </row>
    <row r="52" ht="12.75">
      <c r="A52" s="37"/>
    </row>
    <row r="53" ht="12.75">
      <c r="A53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J47" sqref="J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227</v>
      </c>
    </row>
    <row r="2" ht="12.75">
      <c r="A2" s="2" t="s">
        <v>228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66</v>
      </c>
      <c r="E5" s="21">
        <v>0.01719907407407407</v>
      </c>
      <c r="F5" s="22">
        <v>0.0028665123456790118</v>
      </c>
    </row>
    <row r="6" spans="1:6" ht="12.75">
      <c r="A6" s="4">
        <v>2</v>
      </c>
      <c r="B6" s="5">
        <v>646</v>
      </c>
      <c r="C6" s="6" t="s">
        <v>68</v>
      </c>
      <c r="D6" s="6" t="s">
        <v>66</v>
      </c>
      <c r="E6" s="7">
        <v>0.017326388888888888</v>
      </c>
      <c r="F6" s="8">
        <v>0.002887731481481481</v>
      </c>
    </row>
    <row r="7" spans="1:6" ht="12.75">
      <c r="A7" s="4">
        <v>3</v>
      </c>
      <c r="B7" s="5">
        <v>616</v>
      </c>
      <c r="C7" s="6" t="s">
        <v>37</v>
      </c>
      <c r="D7" s="6" t="s">
        <v>66</v>
      </c>
      <c r="E7" s="7">
        <v>0.017430555555555557</v>
      </c>
      <c r="F7" s="8">
        <v>0.002905092592592593</v>
      </c>
    </row>
    <row r="8" spans="1:6" ht="12.75">
      <c r="A8" s="4">
        <v>4</v>
      </c>
      <c r="B8" s="5">
        <v>600</v>
      </c>
      <c r="C8" s="6" t="s">
        <v>26</v>
      </c>
      <c r="D8" s="6" t="s">
        <v>66</v>
      </c>
      <c r="E8" s="7">
        <v>0.017766203703703704</v>
      </c>
      <c r="F8" s="8">
        <v>0.002961033950617284</v>
      </c>
    </row>
    <row r="9" spans="1:6" ht="12.75">
      <c r="A9" s="4">
        <v>5</v>
      </c>
      <c r="B9" s="5">
        <v>589</v>
      </c>
      <c r="C9" s="6" t="s">
        <v>3</v>
      </c>
      <c r="D9" s="6" t="s">
        <v>66</v>
      </c>
      <c r="E9" s="7">
        <v>0.01783564814814815</v>
      </c>
      <c r="F9" s="8">
        <v>0.002972608024691358</v>
      </c>
    </row>
    <row r="10" spans="1:6" ht="12.75">
      <c r="A10" s="4">
        <v>6</v>
      </c>
      <c r="B10" s="5">
        <v>618</v>
      </c>
      <c r="C10" s="6" t="s">
        <v>15</v>
      </c>
      <c r="D10" s="6" t="s">
        <v>66</v>
      </c>
      <c r="E10" s="7">
        <v>0.018634259259259257</v>
      </c>
      <c r="F10" s="8">
        <v>0.0031057098765432094</v>
      </c>
    </row>
    <row r="11" spans="1:6" ht="12.75">
      <c r="A11" s="4">
        <v>7</v>
      </c>
      <c r="B11" s="5">
        <v>602</v>
      </c>
      <c r="C11" s="6" t="s">
        <v>19</v>
      </c>
      <c r="D11" s="6" t="s">
        <v>66</v>
      </c>
      <c r="E11" s="7">
        <v>0.019398148148148147</v>
      </c>
      <c r="F11" s="8">
        <v>0.0032330246913580244</v>
      </c>
    </row>
    <row r="12" spans="1:6" ht="12.75">
      <c r="A12" s="4">
        <v>8</v>
      </c>
      <c r="B12" s="5">
        <v>617</v>
      </c>
      <c r="C12" s="6" t="s">
        <v>30</v>
      </c>
      <c r="D12" s="6" t="s">
        <v>66</v>
      </c>
      <c r="E12" s="7">
        <v>0.020277777777777777</v>
      </c>
      <c r="F12" s="8">
        <v>0.0033796296296296296</v>
      </c>
    </row>
    <row r="13" spans="1:6" ht="12.75">
      <c r="A13" s="4">
        <v>9</v>
      </c>
      <c r="B13" s="5">
        <v>608</v>
      </c>
      <c r="C13" s="6" t="s">
        <v>70</v>
      </c>
      <c r="D13" s="6" t="s">
        <v>66</v>
      </c>
      <c r="E13" s="7">
        <v>0.020277777777777777</v>
      </c>
      <c r="F13" s="8">
        <v>0.0033796296296296296</v>
      </c>
    </row>
    <row r="14" spans="1:6" ht="12.75">
      <c r="A14" s="4">
        <v>10</v>
      </c>
      <c r="B14" s="5">
        <v>630</v>
      </c>
      <c r="C14" s="6" t="s">
        <v>72</v>
      </c>
      <c r="D14" s="6" t="s">
        <v>66</v>
      </c>
      <c r="E14" s="7">
        <v>0.02065972222222222</v>
      </c>
      <c r="F14" s="8">
        <v>0.003443287037037037</v>
      </c>
    </row>
    <row r="15" spans="1:6" ht="12.75">
      <c r="A15" s="4">
        <v>11</v>
      </c>
      <c r="B15" s="5">
        <v>591</v>
      </c>
      <c r="C15" s="6" t="s">
        <v>4</v>
      </c>
      <c r="D15" s="6" t="s">
        <v>66</v>
      </c>
      <c r="E15" s="7">
        <v>0.021203703703703707</v>
      </c>
      <c r="F15" s="8">
        <v>0.003533950617283951</v>
      </c>
    </row>
    <row r="16" spans="1:6" ht="12.75">
      <c r="A16" s="4">
        <v>12</v>
      </c>
      <c r="B16" s="5">
        <v>593</v>
      </c>
      <c r="C16" s="6" t="s">
        <v>18</v>
      </c>
      <c r="D16" s="6" t="s">
        <v>66</v>
      </c>
      <c r="E16" s="7">
        <v>0.021504629629629627</v>
      </c>
      <c r="F16" s="8">
        <v>0.0035841049382716044</v>
      </c>
    </row>
    <row r="17" spans="1:6" ht="12.75">
      <c r="A17" s="4">
        <v>13</v>
      </c>
      <c r="B17" s="5">
        <v>638</v>
      </c>
      <c r="C17" s="6" t="s">
        <v>73</v>
      </c>
      <c r="D17" s="6" t="s">
        <v>66</v>
      </c>
      <c r="E17" s="7">
        <v>0.021574074074074075</v>
      </c>
      <c r="F17" s="8">
        <v>0.0035956790123456792</v>
      </c>
    </row>
    <row r="18" spans="1:6" ht="12.75">
      <c r="A18" s="4">
        <v>14</v>
      </c>
      <c r="B18" s="5">
        <v>597</v>
      </c>
      <c r="C18" s="6" t="s">
        <v>22</v>
      </c>
      <c r="D18" s="6" t="s">
        <v>66</v>
      </c>
      <c r="E18" s="7">
        <v>0.021597222222222223</v>
      </c>
      <c r="F18" s="8">
        <v>0.003599537037037037</v>
      </c>
    </row>
    <row r="19" spans="1:6" s="133" customFormat="1" ht="12.75">
      <c r="A19" s="128">
        <v>15</v>
      </c>
      <c r="B19" s="129">
        <v>595</v>
      </c>
      <c r="C19" s="130" t="s">
        <v>28</v>
      </c>
      <c r="D19" s="130" t="s">
        <v>66</v>
      </c>
      <c r="E19" s="131">
        <v>0.02170138888888889</v>
      </c>
      <c r="F19" s="132">
        <v>0.0036168981481481486</v>
      </c>
    </row>
    <row r="20" spans="1:6" ht="12.75">
      <c r="A20" s="4">
        <v>16</v>
      </c>
      <c r="B20" s="5">
        <v>596</v>
      </c>
      <c r="C20" s="6" t="s">
        <v>29</v>
      </c>
      <c r="D20" s="6" t="s">
        <v>66</v>
      </c>
      <c r="E20" s="7">
        <v>0.02170138888888889</v>
      </c>
      <c r="F20" s="8">
        <v>0.0036168981481481486</v>
      </c>
    </row>
    <row r="21" spans="1:6" ht="12.75">
      <c r="A21" s="4">
        <v>17</v>
      </c>
      <c r="B21" s="5">
        <v>603</v>
      </c>
      <c r="C21" s="6" t="s">
        <v>8</v>
      </c>
      <c r="D21" s="6" t="s">
        <v>66</v>
      </c>
      <c r="E21" s="7">
        <v>0.02304398148148148</v>
      </c>
      <c r="F21" s="8">
        <v>0.0038406635802469137</v>
      </c>
    </row>
    <row r="22" spans="1:6" ht="12.75">
      <c r="A22" s="4">
        <v>18</v>
      </c>
      <c r="B22" s="5">
        <v>605</v>
      </c>
      <c r="C22" s="6" t="s">
        <v>5</v>
      </c>
      <c r="D22" s="6" t="s">
        <v>66</v>
      </c>
      <c r="E22" s="7">
        <v>0.023055555555555555</v>
      </c>
      <c r="F22" s="8">
        <v>0.0038425925925925923</v>
      </c>
    </row>
    <row r="23" spans="1:6" ht="12.75">
      <c r="A23" s="4">
        <v>19</v>
      </c>
      <c r="B23" s="5">
        <v>627</v>
      </c>
      <c r="C23" s="6" t="s">
        <v>38</v>
      </c>
      <c r="D23" s="6" t="s">
        <v>66</v>
      </c>
      <c r="E23" s="7">
        <v>0.023761574074074074</v>
      </c>
      <c r="F23" s="8">
        <v>0.003960262345679012</v>
      </c>
    </row>
    <row r="24" spans="1:6" ht="12.75">
      <c r="A24" s="4">
        <v>20</v>
      </c>
      <c r="B24" s="5">
        <v>604</v>
      </c>
      <c r="C24" s="6" t="s">
        <v>9</v>
      </c>
      <c r="D24" s="6" t="s">
        <v>66</v>
      </c>
      <c r="E24" s="7">
        <v>0.023923611111111114</v>
      </c>
      <c r="F24" s="8">
        <v>0.003987268518518519</v>
      </c>
    </row>
    <row r="25" spans="1:6" s="133" customFormat="1" ht="12.75">
      <c r="A25" s="128">
        <v>21</v>
      </c>
      <c r="B25" s="129">
        <v>623</v>
      </c>
      <c r="C25" s="130" t="s">
        <v>6</v>
      </c>
      <c r="D25" s="130" t="s">
        <v>66</v>
      </c>
      <c r="E25" s="131">
        <v>0.02533564814814815</v>
      </c>
      <c r="F25" s="132">
        <v>0.004222608024691358</v>
      </c>
    </row>
    <row r="26" spans="1:6" s="133" customFormat="1" ht="12.75">
      <c r="A26" s="4">
        <v>22</v>
      </c>
      <c r="B26" s="5">
        <v>624</v>
      </c>
      <c r="C26" s="6" t="s">
        <v>7</v>
      </c>
      <c r="D26" s="6" t="s">
        <v>66</v>
      </c>
      <c r="E26" s="7">
        <v>0.02534722222222222</v>
      </c>
      <c r="F26" s="8">
        <v>0.004224537037037036</v>
      </c>
    </row>
    <row r="27" spans="1:6" s="164" customFormat="1" ht="12.75">
      <c r="A27" s="9" t="s">
        <v>229</v>
      </c>
      <c r="B27" s="10">
        <v>636</v>
      </c>
      <c r="C27" s="11" t="s">
        <v>76</v>
      </c>
      <c r="D27" s="115" t="s">
        <v>77</v>
      </c>
      <c r="E27" s="12">
        <v>0.033796296296296297</v>
      </c>
      <c r="F27" s="30">
        <v>0.005632716049382716</v>
      </c>
    </row>
    <row r="28" spans="1:6" s="165" customFormat="1" ht="12.75">
      <c r="A28" s="134" t="s">
        <v>230</v>
      </c>
      <c r="B28" s="135">
        <v>642</v>
      </c>
      <c r="C28" s="136" t="s">
        <v>88</v>
      </c>
      <c r="D28" s="137" t="s">
        <v>77</v>
      </c>
      <c r="E28" s="138">
        <v>0.03498842592592593</v>
      </c>
      <c r="F28" s="139">
        <v>0.005831404320987655</v>
      </c>
    </row>
    <row r="29" spans="1:6" s="165" customFormat="1" ht="12.75">
      <c r="A29" s="140" t="s">
        <v>231</v>
      </c>
      <c r="B29" s="141">
        <v>598</v>
      </c>
      <c r="C29" s="137" t="s">
        <v>31</v>
      </c>
      <c r="D29" s="137" t="s">
        <v>77</v>
      </c>
      <c r="E29" s="142">
        <v>0.03591435185185186</v>
      </c>
      <c r="F29" s="139">
        <v>0.0059857253086419765</v>
      </c>
    </row>
    <row r="30" spans="1:6" s="165" customFormat="1" ht="12.75">
      <c r="A30" s="134" t="s">
        <v>232</v>
      </c>
      <c r="B30" s="135">
        <v>643</v>
      </c>
      <c r="C30" s="136" t="s">
        <v>85</v>
      </c>
      <c r="D30" s="136" t="s">
        <v>77</v>
      </c>
      <c r="E30" s="138">
        <v>0.03591435185185186</v>
      </c>
      <c r="F30" s="139">
        <v>0.0059857253086419765</v>
      </c>
    </row>
    <row r="31" spans="1:6" s="165" customFormat="1" ht="12.75">
      <c r="A31" s="143" t="s">
        <v>233</v>
      </c>
      <c r="B31" s="144">
        <v>610</v>
      </c>
      <c r="C31" s="145" t="s">
        <v>20</v>
      </c>
      <c r="D31" s="145" t="s">
        <v>77</v>
      </c>
      <c r="E31" s="146">
        <v>0.0359375</v>
      </c>
      <c r="F31" s="147">
        <v>0.005989583333333333</v>
      </c>
    </row>
    <row r="32" spans="1:6" s="165" customFormat="1" ht="12.75">
      <c r="A32" s="134" t="s">
        <v>234</v>
      </c>
      <c r="B32" s="135">
        <v>612</v>
      </c>
      <c r="C32" s="136" t="s">
        <v>33</v>
      </c>
      <c r="D32" s="136" t="s">
        <v>77</v>
      </c>
      <c r="E32" s="138">
        <v>0.036944444444444446</v>
      </c>
      <c r="F32" s="139">
        <v>0.0061574074074074074</v>
      </c>
    </row>
    <row r="33" spans="1:6" s="165" customFormat="1" ht="12.75">
      <c r="A33" s="134" t="s">
        <v>235</v>
      </c>
      <c r="B33" s="135">
        <v>632</v>
      </c>
      <c r="C33" s="136" t="s">
        <v>96</v>
      </c>
      <c r="D33" s="136" t="s">
        <v>77</v>
      </c>
      <c r="E33" s="138">
        <v>0.03726851851851851</v>
      </c>
      <c r="F33" s="139">
        <v>0.006211419753086419</v>
      </c>
    </row>
    <row r="34" spans="1:6" s="165" customFormat="1" ht="12.75">
      <c r="A34" s="134" t="s">
        <v>236</v>
      </c>
      <c r="B34" s="135">
        <v>613</v>
      </c>
      <c r="C34" s="136" t="s">
        <v>25</v>
      </c>
      <c r="D34" s="136" t="s">
        <v>77</v>
      </c>
      <c r="E34" s="138">
        <v>0.03788194444444444</v>
      </c>
      <c r="F34" s="139">
        <v>0.006313657407407407</v>
      </c>
    </row>
    <row r="35" spans="1:6" s="165" customFormat="1" ht="12.75">
      <c r="A35" s="134" t="s">
        <v>237</v>
      </c>
      <c r="B35" s="135">
        <v>629</v>
      </c>
      <c r="C35" s="136" t="s">
        <v>91</v>
      </c>
      <c r="D35" s="136" t="s">
        <v>77</v>
      </c>
      <c r="E35" s="138">
        <v>0.03789351851851852</v>
      </c>
      <c r="F35" s="139">
        <v>0.006315586419753087</v>
      </c>
    </row>
    <row r="36" spans="1:6" s="164" customFormat="1" ht="12.75">
      <c r="A36" s="9" t="s">
        <v>238</v>
      </c>
      <c r="B36" s="10">
        <v>644</v>
      </c>
      <c r="C36" s="11" t="s">
        <v>94</v>
      </c>
      <c r="D36" s="11" t="s">
        <v>77</v>
      </c>
      <c r="E36" s="12">
        <v>0.04003472222222222</v>
      </c>
      <c r="F36" s="30">
        <v>0.006672453703703704</v>
      </c>
    </row>
    <row r="37" spans="1:6" s="165" customFormat="1" ht="12.75">
      <c r="A37" s="134" t="s">
        <v>239</v>
      </c>
      <c r="B37" s="135">
        <v>649</v>
      </c>
      <c r="C37" s="136" t="s">
        <v>103</v>
      </c>
      <c r="D37" s="136" t="s">
        <v>77</v>
      </c>
      <c r="E37" s="138">
        <v>0.04134259259259259</v>
      </c>
      <c r="F37" s="139">
        <v>0.006890432098765432</v>
      </c>
    </row>
    <row r="38" spans="1:6" s="165" customFormat="1" ht="12.75">
      <c r="A38" s="134" t="s">
        <v>240</v>
      </c>
      <c r="B38" s="135">
        <v>639</v>
      </c>
      <c r="C38" s="136" t="s">
        <v>105</v>
      </c>
      <c r="D38" s="136" t="s">
        <v>77</v>
      </c>
      <c r="E38" s="138">
        <v>0.041539351851851855</v>
      </c>
      <c r="F38" s="139">
        <v>0.0069232253086419756</v>
      </c>
    </row>
    <row r="39" spans="1:6" s="165" customFormat="1" ht="13.5" thickBot="1">
      <c r="A39" s="148" t="s">
        <v>241</v>
      </c>
      <c r="B39" s="149">
        <v>635</v>
      </c>
      <c r="C39" s="150" t="s">
        <v>114</v>
      </c>
      <c r="D39" s="150" t="s">
        <v>77</v>
      </c>
      <c r="E39" s="151">
        <v>0.043923611111111115</v>
      </c>
      <c r="F39" s="152">
        <v>0.0073206018518518524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46" customFormat="1" ht="12.75">
      <c r="A42" s="37" t="s">
        <v>56</v>
      </c>
    </row>
    <row r="43" s="46" customFormat="1" ht="12.75">
      <c r="A43" s="45" t="s">
        <v>54</v>
      </c>
    </row>
    <row r="44" s="46" customFormat="1" ht="12.75">
      <c r="A44" s="37" t="s">
        <v>242</v>
      </c>
    </row>
    <row r="45" s="46" customFormat="1" ht="12.75">
      <c r="A45" s="37" t="s">
        <v>243</v>
      </c>
    </row>
    <row r="46" s="46" customFormat="1" ht="12.75">
      <c r="A46" s="37" t="s">
        <v>244</v>
      </c>
    </row>
    <row r="47" s="46" customFormat="1" ht="12.75">
      <c r="A47" s="37" t="s">
        <v>245</v>
      </c>
    </row>
    <row r="48" s="46" customFormat="1" ht="12.75">
      <c r="A48" s="37" t="s">
        <v>246</v>
      </c>
    </row>
    <row r="49" ht="12.75">
      <c r="A49" s="37" t="s">
        <v>247</v>
      </c>
    </row>
    <row r="50" ht="12.75">
      <c r="A50" s="37"/>
    </row>
    <row r="51" ht="12.75">
      <c r="A51" s="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E14" sqref="E14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250</v>
      </c>
    </row>
    <row r="2" ht="12.75">
      <c r="A2" s="2" t="s">
        <v>251</v>
      </c>
    </row>
    <row r="3" ht="13.5" thickBot="1">
      <c r="A3" s="2" t="s">
        <v>266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0.016412037037037037</v>
      </c>
      <c r="F5" s="22">
        <v>0.002649239231160135</v>
      </c>
    </row>
    <row r="6" spans="1:6" ht="12.75">
      <c r="A6" s="4">
        <v>2</v>
      </c>
      <c r="B6" s="5">
        <v>619</v>
      </c>
      <c r="C6" s="6" t="s">
        <v>14</v>
      </c>
      <c r="D6" s="6" t="s">
        <v>66</v>
      </c>
      <c r="E6" s="7">
        <v>0.01667824074074074</v>
      </c>
      <c r="F6" s="8">
        <v>0.0026922099662212654</v>
      </c>
    </row>
    <row r="7" spans="1:6" ht="12.75">
      <c r="A7" s="4">
        <v>3</v>
      </c>
      <c r="B7" s="5">
        <v>620</v>
      </c>
      <c r="C7" s="6" t="s">
        <v>16</v>
      </c>
      <c r="D7" s="6" t="s">
        <v>66</v>
      </c>
      <c r="E7" s="7">
        <v>0.017106481481481483</v>
      </c>
      <c r="F7" s="8">
        <v>0.0027613368008848234</v>
      </c>
    </row>
    <row r="8" spans="1:6" ht="12.75">
      <c r="A8" s="4">
        <v>4</v>
      </c>
      <c r="B8" s="5">
        <v>616</v>
      </c>
      <c r="C8" s="6" t="s">
        <v>37</v>
      </c>
      <c r="D8" s="6" t="s">
        <v>66</v>
      </c>
      <c r="E8" s="7">
        <v>0.017222222222222222</v>
      </c>
      <c r="F8" s="8">
        <v>0.0027800197291722715</v>
      </c>
    </row>
    <row r="9" spans="1:6" ht="12.75">
      <c r="A9" s="4">
        <v>5</v>
      </c>
      <c r="B9" s="5">
        <v>589</v>
      </c>
      <c r="C9" s="6" t="s">
        <v>3</v>
      </c>
      <c r="D9" s="6" t="s">
        <v>66</v>
      </c>
      <c r="E9" s="7">
        <v>0.017384259259259262</v>
      </c>
      <c r="F9" s="8">
        <v>0.002806175828774699</v>
      </c>
    </row>
    <row r="10" spans="1:6" ht="12.75">
      <c r="A10" s="4">
        <v>6</v>
      </c>
      <c r="B10" s="5">
        <v>600</v>
      </c>
      <c r="C10" s="6" t="s">
        <v>26</v>
      </c>
      <c r="D10" s="6" t="s">
        <v>66</v>
      </c>
      <c r="E10" s="7">
        <v>0.017465277777777777</v>
      </c>
      <c r="F10" s="8">
        <v>0.0028192538785759124</v>
      </c>
    </row>
    <row r="11" spans="1:6" ht="12.75">
      <c r="A11" s="4">
        <v>7</v>
      </c>
      <c r="B11" s="5">
        <v>618</v>
      </c>
      <c r="C11" s="6" t="s">
        <v>15</v>
      </c>
      <c r="D11" s="6" t="s">
        <v>66</v>
      </c>
      <c r="E11" s="7">
        <v>0.01834490740740741</v>
      </c>
      <c r="F11" s="8">
        <v>0.002961244133560518</v>
      </c>
    </row>
    <row r="12" spans="1:6" ht="12.75">
      <c r="A12" s="4">
        <v>8</v>
      </c>
      <c r="B12" s="5">
        <v>658</v>
      </c>
      <c r="C12" s="6" t="s">
        <v>252</v>
      </c>
      <c r="D12" s="6" t="s">
        <v>66</v>
      </c>
      <c r="E12" s="7">
        <v>0.018414351851851852</v>
      </c>
      <c r="F12" s="8">
        <v>0.0029724538905329867</v>
      </c>
    </row>
    <row r="13" spans="1:6" ht="12.75">
      <c r="A13" s="4">
        <v>9</v>
      </c>
      <c r="B13" s="5">
        <v>625</v>
      </c>
      <c r="C13" s="6" t="s">
        <v>23</v>
      </c>
      <c r="D13" s="6" t="s">
        <v>66</v>
      </c>
      <c r="E13" s="7">
        <v>0.018796296296296297</v>
      </c>
      <c r="F13" s="8">
        <v>0.0030602636534839923</v>
      </c>
    </row>
    <row r="14" spans="1:6" ht="12.75">
      <c r="A14" s="4">
        <v>10</v>
      </c>
      <c r="B14" s="5">
        <v>659</v>
      </c>
      <c r="C14" s="6" t="s">
        <v>146</v>
      </c>
      <c r="D14" s="6" t="s">
        <v>66</v>
      </c>
      <c r="E14" s="7">
        <v>0.018958333333333334</v>
      </c>
      <c r="F14" s="8">
        <v>0.0030602636534839923</v>
      </c>
    </row>
    <row r="15" spans="1:6" ht="12.75">
      <c r="A15" s="4">
        <v>11</v>
      </c>
      <c r="B15" s="5">
        <v>608</v>
      </c>
      <c r="C15" s="6" t="s">
        <v>70</v>
      </c>
      <c r="D15" s="6" t="s">
        <v>66</v>
      </c>
      <c r="E15" s="7">
        <v>0.019270833333333334</v>
      </c>
      <c r="F15" s="8">
        <v>0.003110707559860102</v>
      </c>
    </row>
    <row r="16" spans="1:6" ht="12.75">
      <c r="A16" s="4">
        <v>12</v>
      </c>
      <c r="B16" s="5">
        <v>630</v>
      </c>
      <c r="C16" s="6" t="s">
        <v>72</v>
      </c>
      <c r="D16" s="6" t="s">
        <v>66</v>
      </c>
      <c r="E16" s="7">
        <v>0.01972222222222222</v>
      </c>
      <c r="F16" s="8">
        <v>0.0031835709801811495</v>
      </c>
    </row>
    <row r="17" spans="1:6" ht="12.75">
      <c r="A17" s="4">
        <v>13</v>
      </c>
      <c r="B17" s="5">
        <v>591</v>
      </c>
      <c r="C17" s="6" t="s">
        <v>4</v>
      </c>
      <c r="D17" s="6" t="s">
        <v>66</v>
      </c>
      <c r="E17" s="7">
        <v>0.020752314814814814</v>
      </c>
      <c r="F17" s="8">
        <v>0.003349849041939437</v>
      </c>
    </row>
    <row r="18" spans="1:6" ht="12.75">
      <c r="A18" s="4">
        <v>14</v>
      </c>
      <c r="B18" s="5">
        <v>617</v>
      </c>
      <c r="C18" s="6" t="s">
        <v>30</v>
      </c>
      <c r="D18" s="6" t="s">
        <v>66</v>
      </c>
      <c r="E18" s="7">
        <v>0.02146990740740741</v>
      </c>
      <c r="F18" s="8">
        <v>0.0034656831973216154</v>
      </c>
    </row>
    <row r="19" spans="1:6" s="133" customFormat="1" ht="12.75">
      <c r="A19" s="128">
        <v>15</v>
      </c>
      <c r="B19" s="129">
        <v>595</v>
      </c>
      <c r="C19" s="130" t="s">
        <v>28</v>
      </c>
      <c r="D19" s="130" t="s">
        <v>66</v>
      </c>
      <c r="E19" s="131">
        <v>0.02162037037037037</v>
      </c>
      <c r="F19" s="132">
        <v>0.0034899710040952976</v>
      </c>
    </row>
    <row r="20" spans="1:6" ht="12.75">
      <c r="A20" s="4">
        <v>16</v>
      </c>
      <c r="B20" s="5">
        <v>596</v>
      </c>
      <c r="C20" s="6" t="s">
        <v>29</v>
      </c>
      <c r="D20" s="6" t="s">
        <v>66</v>
      </c>
      <c r="E20" s="7">
        <v>0.02162037037037037</v>
      </c>
      <c r="F20" s="8">
        <v>0.0034899710040952976</v>
      </c>
    </row>
    <row r="21" spans="1:6" ht="12.75">
      <c r="A21" s="4">
        <v>17</v>
      </c>
      <c r="B21" s="5">
        <v>624</v>
      </c>
      <c r="C21" s="6" t="s">
        <v>7</v>
      </c>
      <c r="D21" s="6" t="s">
        <v>66</v>
      </c>
      <c r="E21" s="7">
        <v>0.021736111111111112</v>
      </c>
      <c r="F21" s="8">
        <v>0.003508653932382746</v>
      </c>
    </row>
    <row r="22" spans="1:6" ht="12.75">
      <c r="A22" s="4">
        <v>18</v>
      </c>
      <c r="B22" s="5">
        <v>603</v>
      </c>
      <c r="C22" s="6" t="s">
        <v>8</v>
      </c>
      <c r="D22" s="6" t="s">
        <v>66</v>
      </c>
      <c r="E22" s="7">
        <v>0.021770833333333336</v>
      </c>
      <c r="F22" s="8">
        <v>0.0035142588108689806</v>
      </c>
    </row>
    <row r="23" spans="1:6" ht="12.75">
      <c r="A23" s="4">
        <v>19</v>
      </c>
      <c r="B23" s="5">
        <v>597</v>
      </c>
      <c r="C23" s="6" t="s">
        <v>22</v>
      </c>
      <c r="D23" s="6" t="s">
        <v>66</v>
      </c>
      <c r="E23" s="7">
        <v>0.02179398148148148</v>
      </c>
      <c r="F23" s="8">
        <v>0.0035179953965264695</v>
      </c>
    </row>
    <row r="24" spans="1:6" ht="12.75">
      <c r="A24" s="4">
        <v>20</v>
      </c>
      <c r="B24" s="5">
        <v>638</v>
      </c>
      <c r="C24" s="6" t="s">
        <v>73</v>
      </c>
      <c r="D24" s="6" t="s">
        <v>66</v>
      </c>
      <c r="E24" s="7">
        <v>0.02189814814814815</v>
      </c>
      <c r="F24" s="8">
        <v>0.0035348100319851734</v>
      </c>
    </row>
    <row r="25" spans="1:6" ht="12.75">
      <c r="A25" s="4">
        <v>21</v>
      </c>
      <c r="B25" s="5">
        <v>605</v>
      </c>
      <c r="C25" s="6" t="s">
        <v>5</v>
      </c>
      <c r="D25" s="6" t="s">
        <v>66</v>
      </c>
      <c r="E25" s="7">
        <v>0.022488425925925926</v>
      </c>
      <c r="F25" s="8">
        <v>0.003630092966251158</v>
      </c>
    </row>
    <row r="26" spans="1:6" ht="12.75">
      <c r="A26" s="4">
        <v>22</v>
      </c>
      <c r="B26" s="5">
        <v>628</v>
      </c>
      <c r="C26" s="6" t="s">
        <v>17</v>
      </c>
      <c r="D26" s="6" t="s">
        <v>66</v>
      </c>
      <c r="E26" s="7">
        <v>0.0227662037037037</v>
      </c>
      <c r="F26" s="8">
        <v>0.003674931994141033</v>
      </c>
    </row>
    <row r="27" spans="1:6" ht="12.75">
      <c r="A27" s="4">
        <v>23</v>
      </c>
      <c r="B27" s="5">
        <v>604</v>
      </c>
      <c r="C27" s="6" t="s">
        <v>9</v>
      </c>
      <c r="D27" s="6" t="s">
        <v>66</v>
      </c>
      <c r="E27" s="7">
        <v>0.023333333333333334</v>
      </c>
      <c r="F27" s="8">
        <v>0.003766478342749529</v>
      </c>
    </row>
    <row r="28" spans="1:6" ht="12.75">
      <c r="A28" s="4">
        <v>24</v>
      </c>
      <c r="B28" s="5">
        <v>657</v>
      </c>
      <c r="C28" s="6" t="s">
        <v>177</v>
      </c>
      <c r="D28" s="6" t="s">
        <v>66</v>
      </c>
      <c r="E28" s="7">
        <v>0.02394675925925926</v>
      </c>
      <c r="F28" s="8">
        <v>0.003865497862673004</v>
      </c>
    </row>
    <row r="29" spans="1:6" s="133" customFormat="1" ht="12.75">
      <c r="A29" s="128">
        <v>25</v>
      </c>
      <c r="B29" s="129">
        <v>660</v>
      </c>
      <c r="C29" s="130" t="s">
        <v>253</v>
      </c>
      <c r="D29" s="130" t="s">
        <v>66</v>
      </c>
      <c r="E29" s="131">
        <v>0.02396990740740741</v>
      </c>
      <c r="F29" s="132">
        <v>0.0038692344483304934</v>
      </c>
    </row>
    <row r="30" spans="1:6" s="133" customFormat="1" ht="12.75">
      <c r="A30" s="128">
        <v>26</v>
      </c>
      <c r="B30" s="129">
        <v>623</v>
      </c>
      <c r="C30" s="130" t="s">
        <v>6</v>
      </c>
      <c r="D30" s="130" t="s">
        <v>66</v>
      </c>
      <c r="E30" s="131">
        <v>0.024398148148148145</v>
      </c>
      <c r="F30" s="132">
        <v>0.0039383612829940505</v>
      </c>
    </row>
    <row r="31" spans="1:6" s="164" customFormat="1" ht="12.75">
      <c r="A31" s="9" t="s">
        <v>178</v>
      </c>
      <c r="B31" s="10">
        <v>661</v>
      </c>
      <c r="C31" s="11" t="s">
        <v>254</v>
      </c>
      <c r="D31" s="115" t="s">
        <v>77</v>
      </c>
      <c r="E31" s="12">
        <v>0.03293981481481481</v>
      </c>
      <c r="F31" s="30">
        <v>0.005317161390607717</v>
      </c>
    </row>
    <row r="32" spans="1:6" s="164" customFormat="1" ht="12.75">
      <c r="A32" s="9" t="s">
        <v>255</v>
      </c>
      <c r="B32" s="10">
        <v>647</v>
      </c>
      <c r="C32" s="11" t="s">
        <v>79</v>
      </c>
      <c r="D32" s="115" t="s">
        <v>77</v>
      </c>
      <c r="E32" s="12">
        <v>0.03417824074074074</v>
      </c>
      <c r="F32" s="30">
        <v>0.005517068723283412</v>
      </c>
    </row>
    <row r="33" spans="1:6" s="165" customFormat="1" ht="12.75">
      <c r="A33" s="134" t="s">
        <v>179</v>
      </c>
      <c r="B33" s="135">
        <v>643</v>
      </c>
      <c r="C33" s="136" t="s">
        <v>85</v>
      </c>
      <c r="D33" s="137" t="s">
        <v>77</v>
      </c>
      <c r="E33" s="138">
        <v>0.034305555555555554</v>
      </c>
      <c r="F33" s="139">
        <v>0.005537619944399605</v>
      </c>
    </row>
    <row r="34" spans="1:6" s="164" customFormat="1" ht="12.75">
      <c r="A34" s="9" t="s">
        <v>256</v>
      </c>
      <c r="B34" s="10">
        <v>636</v>
      </c>
      <c r="C34" s="11" t="s">
        <v>76</v>
      </c>
      <c r="D34" s="115" t="s">
        <v>77</v>
      </c>
      <c r="E34" s="12">
        <v>0.03439814814814814</v>
      </c>
      <c r="F34" s="30">
        <v>0.0055525662870295625</v>
      </c>
    </row>
    <row r="35" spans="1:6" s="165" customFormat="1" ht="12.75">
      <c r="A35" s="134" t="s">
        <v>180</v>
      </c>
      <c r="B35" s="135">
        <v>642</v>
      </c>
      <c r="C35" s="136" t="s">
        <v>88</v>
      </c>
      <c r="D35" s="137" t="s">
        <v>77</v>
      </c>
      <c r="E35" s="138">
        <v>0.034409722222222223</v>
      </c>
      <c r="F35" s="139">
        <v>0.0055544345798583085</v>
      </c>
    </row>
    <row r="36" spans="1:6" s="165" customFormat="1" ht="12.75">
      <c r="A36" s="134" t="s">
        <v>181</v>
      </c>
      <c r="B36" s="135">
        <v>610</v>
      </c>
      <c r="C36" s="136" t="s">
        <v>20</v>
      </c>
      <c r="D36" s="137" t="s">
        <v>77</v>
      </c>
      <c r="E36" s="138">
        <v>0.035416666666666666</v>
      </c>
      <c r="F36" s="139">
        <v>0.005716976055959107</v>
      </c>
    </row>
    <row r="37" spans="1:6" s="165" customFormat="1" ht="12.75">
      <c r="A37" s="140" t="s">
        <v>257</v>
      </c>
      <c r="B37" s="141">
        <v>613</v>
      </c>
      <c r="C37" s="137" t="s">
        <v>25</v>
      </c>
      <c r="D37" s="137" t="s">
        <v>77</v>
      </c>
      <c r="E37" s="142">
        <v>0.036875</v>
      </c>
      <c r="F37" s="139">
        <v>0.005952380952380952</v>
      </c>
    </row>
    <row r="38" spans="1:6" s="165" customFormat="1" ht="12.75">
      <c r="A38" s="134" t="s">
        <v>182</v>
      </c>
      <c r="B38" s="135">
        <v>612</v>
      </c>
      <c r="C38" s="136" t="s">
        <v>33</v>
      </c>
      <c r="D38" s="136" t="s">
        <v>77</v>
      </c>
      <c r="E38" s="138">
        <v>0.036909722222222226</v>
      </c>
      <c r="F38" s="139">
        <v>0.005957985830867187</v>
      </c>
    </row>
    <row r="39" spans="1:6" s="165" customFormat="1" ht="12.75">
      <c r="A39" s="143" t="s">
        <v>183</v>
      </c>
      <c r="B39" s="144">
        <v>598</v>
      </c>
      <c r="C39" s="145" t="s">
        <v>31</v>
      </c>
      <c r="D39" s="145" t="s">
        <v>77</v>
      </c>
      <c r="E39" s="146">
        <v>0.03692129629629629</v>
      </c>
      <c r="F39" s="147">
        <v>0.005959854123695931</v>
      </c>
    </row>
    <row r="40" spans="1:6" s="165" customFormat="1" ht="12.75">
      <c r="A40" s="134" t="s">
        <v>184</v>
      </c>
      <c r="B40" s="135">
        <v>629</v>
      </c>
      <c r="C40" s="136" t="s">
        <v>91</v>
      </c>
      <c r="D40" s="136" t="s">
        <v>77</v>
      </c>
      <c r="E40" s="138">
        <v>0.03692129629629629</v>
      </c>
      <c r="F40" s="139">
        <v>0.005959854123695931</v>
      </c>
    </row>
    <row r="41" spans="1:6" s="165" customFormat="1" ht="12.75">
      <c r="A41" s="134" t="s">
        <v>185</v>
      </c>
      <c r="B41" s="135">
        <v>645</v>
      </c>
      <c r="C41" s="136" t="s">
        <v>107</v>
      </c>
      <c r="D41" s="136" t="s">
        <v>77</v>
      </c>
      <c r="E41" s="138">
        <v>0.03778935185185185</v>
      </c>
      <c r="F41" s="139">
        <v>0.006099976085851792</v>
      </c>
    </row>
    <row r="42" spans="1:6" s="165" customFormat="1" ht="12.75">
      <c r="A42" s="134" t="s">
        <v>186</v>
      </c>
      <c r="B42" s="135">
        <v>632</v>
      </c>
      <c r="C42" s="136" t="s">
        <v>96</v>
      </c>
      <c r="D42" s="136" t="s">
        <v>77</v>
      </c>
      <c r="E42" s="138">
        <v>0.03844907407407407</v>
      </c>
      <c r="F42" s="139">
        <v>0.006206468777090245</v>
      </c>
    </row>
    <row r="43" spans="1:6" s="165" customFormat="1" ht="12.75">
      <c r="A43" s="9" t="s">
        <v>187</v>
      </c>
      <c r="B43" s="10">
        <v>644</v>
      </c>
      <c r="C43" s="11" t="s">
        <v>94</v>
      </c>
      <c r="D43" s="11" t="s">
        <v>77</v>
      </c>
      <c r="E43" s="12">
        <v>0.03916666666666666</v>
      </c>
      <c r="F43" s="30">
        <v>0.006322302932472423</v>
      </c>
    </row>
    <row r="44" spans="1:6" s="165" customFormat="1" ht="12.75">
      <c r="A44" s="134" t="s">
        <v>188</v>
      </c>
      <c r="B44" s="135">
        <v>648</v>
      </c>
      <c r="C44" s="136" t="s">
        <v>112</v>
      </c>
      <c r="D44" s="136" t="s">
        <v>77</v>
      </c>
      <c r="E44" s="138">
        <v>0.04012731481481482</v>
      </c>
      <c r="F44" s="139">
        <v>0.0064773712372582426</v>
      </c>
    </row>
    <row r="45" spans="1:6" s="165" customFormat="1" ht="12.75">
      <c r="A45" s="134" t="s">
        <v>189</v>
      </c>
      <c r="B45" s="135">
        <v>649</v>
      </c>
      <c r="C45" s="136" t="s">
        <v>103</v>
      </c>
      <c r="D45" s="136" t="s">
        <v>77</v>
      </c>
      <c r="E45" s="138">
        <v>0.04023148148148148</v>
      </c>
      <c r="F45" s="139">
        <v>0.006494185872716945</v>
      </c>
    </row>
    <row r="46" spans="1:6" s="165" customFormat="1" ht="12.75">
      <c r="A46" s="134" t="s">
        <v>190</v>
      </c>
      <c r="B46" s="135">
        <v>639</v>
      </c>
      <c r="C46" s="136" t="s">
        <v>105</v>
      </c>
      <c r="D46" s="136" t="s">
        <v>77</v>
      </c>
      <c r="E46" s="138">
        <v>0.04097222222222222</v>
      </c>
      <c r="F46" s="139">
        <v>0.006613756613756613</v>
      </c>
    </row>
    <row r="47" spans="1:6" s="165" customFormat="1" ht="13.5" thickBot="1">
      <c r="A47" s="148" t="s">
        <v>191</v>
      </c>
      <c r="B47" s="149">
        <v>635</v>
      </c>
      <c r="C47" s="150" t="s">
        <v>114</v>
      </c>
      <c r="D47" s="150" t="s">
        <v>77</v>
      </c>
      <c r="E47" s="151">
        <v>0.04605324074074074</v>
      </c>
      <c r="F47" s="152">
        <v>0.0074339371655755835</v>
      </c>
    </row>
    <row r="48" spans="1:6" ht="7.5" customHeight="1">
      <c r="A48" s="40"/>
      <c r="B48" s="41"/>
      <c r="C48" s="42"/>
      <c r="D48" s="42"/>
      <c r="E48" s="43"/>
      <c r="F48" s="44"/>
    </row>
    <row r="49" ht="12.75">
      <c r="A49" s="39" t="s">
        <v>55</v>
      </c>
    </row>
    <row r="50" s="46" customFormat="1" ht="12.75">
      <c r="A50" s="37" t="s">
        <v>258</v>
      </c>
    </row>
    <row r="51" s="46" customFormat="1" ht="12.75">
      <c r="A51" s="45" t="s">
        <v>54</v>
      </c>
    </row>
    <row r="52" s="46" customFormat="1" ht="12.75">
      <c r="A52" s="37" t="s">
        <v>195</v>
      </c>
    </row>
    <row r="53" s="46" customFormat="1" ht="12.75">
      <c r="A53" s="37" t="s">
        <v>259</v>
      </c>
    </row>
    <row r="54" s="46" customFormat="1" ht="12.75">
      <c r="A54" s="37" t="s">
        <v>260</v>
      </c>
    </row>
    <row r="55" s="46" customFormat="1" ht="12.75">
      <c r="A55" s="37" t="s">
        <v>261</v>
      </c>
    </row>
    <row r="56" s="46" customFormat="1" ht="12.75">
      <c r="A56" s="37" t="s">
        <v>262</v>
      </c>
    </row>
    <row r="57" ht="12.75">
      <c r="A57" s="37" t="s">
        <v>263</v>
      </c>
    </row>
    <row r="58" ht="12.75">
      <c r="A58" s="37"/>
    </row>
    <row r="59" ht="12.75">
      <c r="A59" s="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0" sqref="C20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267</v>
      </c>
    </row>
    <row r="2" ht="12.75">
      <c r="A2" s="2" t="s">
        <v>268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0.01611111111111111</v>
      </c>
      <c r="F5" s="22">
        <f aca="true" t="shared" si="0" ref="F5:F39">E5/6.195</f>
        <v>0.00260066361761277</v>
      </c>
    </row>
    <row r="6" spans="1:6" ht="12.75">
      <c r="A6" s="4">
        <f aca="true" t="shared" si="1" ref="A6:A23">A5+1</f>
        <v>2</v>
      </c>
      <c r="B6" s="5">
        <v>589</v>
      </c>
      <c r="C6" s="6" t="s">
        <v>3</v>
      </c>
      <c r="D6" s="6" t="s">
        <v>66</v>
      </c>
      <c r="E6" s="7">
        <v>0.016655092592592593</v>
      </c>
      <c r="F6" s="8">
        <f t="shared" si="0"/>
        <v>0.002688473380563776</v>
      </c>
    </row>
    <row r="7" spans="1:6" ht="12.75">
      <c r="A7" s="4">
        <f t="shared" si="1"/>
        <v>3</v>
      </c>
      <c r="B7" s="5">
        <v>620</v>
      </c>
      <c r="C7" s="6" t="s">
        <v>16</v>
      </c>
      <c r="D7" s="6" t="s">
        <v>66</v>
      </c>
      <c r="E7" s="7">
        <v>0.017060185185185185</v>
      </c>
      <c r="F7" s="8">
        <f t="shared" si="0"/>
        <v>0.0027538636295698442</v>
      </c>
    </row>
    <row r="8" spans="1:6" ht="12.75">
      <c r="A8" s="4">
        <f t="shared" si="1"/>
        <v>4</v>
      </c>
      <c r="B8" s="5">
        <v>625</v>
      </c>
      <c r="C8" s="6" t="s">
        <v>23</v>
      </c>
      <c r="D8" s="6" t="s">
        <v>66</v>
      </c>
      <c r="E8" s="7">
        <v>0.017731481481481483</v>
      </c>
      <c r="F8" s="8">
        <f t="shared" si="0"/>
        <v>0.002862224613637043</v>
      </c>
    </row>
    <row r="9" spans="1:6" ht="12.75">
      <c r="A9" s="4">
        <f t="shared" si="1"/>
        <v>5</v>
      </c>
      <c r="B9" s="5">
        <v>600</v>
      </c>
      <c r="C9" s="6" t="s">
        <v>26</v>
      </c>
      <c r="D9" s="6" t="s">
        <v>66</v>
      </c>
      <c r="E9" s="7">
        <v>0.018310185185185186</v>
      </c>
      <c r="F9" s="8">
        <f t="shared" si="0"/>
        <v>0.0029556392550742832</v>
      </c>
    </row>
    <row r="10" spans="1:6" ht="12.75">
      <c r="A10" s="4">
        <f t="shared" si="1"/>
        <v>6</v>
      </c>
      <c r="B10" s="5">
        <v>630</v>
      </c>
      <c r="C10" s="6" t="s">
        <v>72</v>
      </c>
      <c r="D10" s="6" t="s">
        <v>66</v>
      </c>
      <c r="E10" s="7">
        <v>0.018333333333333333</v>
      </c>
      <c r="F10" s="8">
        <f t="shared" si="0"/>
        <v>0.002959375840731773</v>
      </c>
    </row>
    <row r="11" spans="1:6" ht="12.75">
      <c r="A11" s="4">
        <f t="shared" si="1"/>
        <v>7</v>
      </c>
      <c r="B11" s="5">
        <v>608</v>
      </c>
      <c r="C11" s="6" t="s">
        <v>70</v>
      </c>
      <c r="D11" s="6" t="s">
        <v>66</v>
      </c>
      <c r="E11" s="7">
        <v>0.018784722222222223</v>
      </c>
      <c r="F11" s="8">
        <f t="shared" si="0"/>
        <v>0.0030322392610528204</v>
      </c>
    </row>
    <row r="12" spans="1:6" ht="12.75">
      <c r="A12" s="4">
        <f t="shared" si="1"/>
        <v>8</v>
      </c>
      <c r="B12" s="5">
        <v>619</v>
      </c>
      <c r="C12" s="6" t="s">
        <v>14</v>
      </c>
      <c r="D12" s="6" t="s">
        <v>66</v>
      </c>
      <c r="E12" s="7">
        <v>0.01888888888888889</v>
      </c>
      <c r="F12" s="8">
        <f t="shared" si="0"/>
        <v>0.0030490538965115234</v>
      </c>
    </row>
    <row r="13" spans="1:6" ht="12.75">
      <c r="A13" s="4">
        <f t="shared" si="1"/>
        <v>9</v>
      </c>
      <c r="B13" s="5">
        <v>662</v>
      </c>
      <c r="C13" s="6" t="s">
        <v>315</v>
      </c>
      <c r="D13" s="6" t="s">
        <v>66</v>
      </c>
      <c r="E13" s="7">
        <v>0.01888888888888889</v>
      </c>
      <c r="F13" s="8">
        <f t="shared" si="0"/>
        <v>0.0030490538965115234</v>
      </c>
    </row>
    <row r="14" spans="1:6" ht="12.75">
      <c r="A14" s="4">
        <f t="shared" si="1"/>
        <v>10</v>
      </c>
      <c r="B14" s="5">
        <v>591</v>
      </c>
      <c r="C14" s="6" t="s">
        <v>4</v>
      </c>
      <c r="D14" s="6" t="s">
        <v>66</v>
      </c>
      <c r="E14" s="7">
        <v>0.019780092592592592</v>
      </c>
      <c r="F14" s="8">
        <f t="shared" si="0"/>
        <v>0.0031929124443248733</v>
      </c>
    </row>
    <row r="15" spans="1:6" ht="12.75">
      <c r="A15" s="4">
        <f t="shared" si="1"/>
        <v>11</v>
      </c>
      <c r="B15" s="5">
        <v>609</v>
      </c>
      <c r="C15" s="6" t="s">
        <v>12</v>
      </c>
      <c r="D15" s="6" t="s">
        <v>66</v>
      </c>
      <c r="E15" s="7">
        <v>0.01990740740740741</v>
      </c>
      <c r="F15" s="8">
        <f t="shared" si="0"/>
        <v>0.0032134636654410666</v>
      </c>
    </row>
    <row r="16" spans="1:6" ht="12.75">
      <c r="A16" s="4">
        <f t="shared" si="1"/>
        <v>12</v>
      </c>
      <c r="B16" s="5">
        <v>597</v>
      </c>
      <c r="C16" s="6" t="s">
        <v>22</v>
      </c>
      <c r="D16" s="6" t="s">
        <v>66</v>
      </c>
      <c r="E16" s="7">
        <v>0.020300925925925927</v>
      </c>
      <c r="F16" s="8">
        <f t="shared" si="0"/>
        <v>0.00327698562161839</v>
      </c>
    </row>
    <row r="17" spans="1:6" s="133" customFormat="1" ht="12.75">
      <c r="A17" s="128">
        <f t="shared" si="1"/>
        <v>13</v>
      </c>
      <c r="B17" s="129">
        <v>595</v>
      </c>
      <c r="C17" s="130" t="s">
        <v>28</v>
      </c>
      <c r="D17" s="130" t="s">
        <v>66</v>
      </c>
      <c r="E17" s="131">
        <v>0.02056712962962963</v>
      </c>
      <c r="F17" s="132">
        <f t="shared" si="0"/>
        <v>0.0033199563566795203</v>
      </c>
    </row>
    <row r="18" spans="1:6" ht="12.75">
      <c r="A18" s="4">
        <f t="shared" si="1"/>
        <v>14</v>
      </c>
      <c r="B18" s="5">
        <v>596</v>
      </c>
      <c r="C18" s="6" t="s">
        <v>29</v>
      </c>
      <c r="D18" s="6" t="s">
        <v>66</v>
      </c>
      <c r="E18" s="7">
        <v>0.02056712962962963</v>
      </c>
      <c r="F18" s="8">
        <f t="shared" si="0"/>
        <v>0.0033199563566795203</v>
      </c>
    </row>
    <row r="19" spans="1:6" s="133" customFormat="1" ht="12.75">
      <c r="A19" s="4">
        <f t="shared" si="1"/>
        <v>15</v>
      </c>
      <c r="B19" s="5">
        <v>653</v>
      </c>
      <c r="C19" s="6" t="s">
        <v>65</v>
      </c>
      <c r="D19" s="6" t="s">
        <v>66</v>
      </c>
      <c r="E19" s="7">
        <v>0.020625</v>
      </c>
      <c r="F19" s="8">
        <f t="shared" si="0"/>
        <v>0.0033292978208232446</v>
      </c>
    </row>
    <row r="20" spans="1:6" ht="12.75">
      <c r="A20" s="4">
        <f t="shared" si="1"/>
        <v>16</v>
      </c>
      <c r="B20" s="5">
        <v>638</v>
      </c>
      <c r="C20" s="6" t="s">
        <v>73</v>
      </c>
      <c r="D20" s="6" t="s">
        <v>66</v>
      </c>
      <c r="E20" s="7">
        <v>0.02108796296296296</v>
      </c>
      <c r="F20" s="8">
        <f t="shared" si="0"/>
        <v>0.003404029533973036</v>
      </c>
    </row>
    <row r="21" spans="1:6" ht="12.75">
      <c r="A21" s="4">
        <f t="shared" si="1"/>
        <v>17</v>
      </c>
      <c r="B21" s="5">
        <v>605</v>
      </c>
      <c r="C21" s="6" t="s">
        <v>5</v>
      </c>
      <c r="D21" s="6" t="s">
        <v>66</v>
      </c>
      <c r="E21" s="7">
        <v>0.02175925925925926</v>
      </c>
      <c r="F21" s="8">
        <f t="shared" si="0"/>
        <v>0.0035123905180402355</v>
      </c>
    </row>
    <row r="22" spans="1:6" s="133" customFormat="1" ht="12.75">
      <c r="A22" s="128">
        <f t="shared" si="1"/>
        <v>18</v>
      </c>
      <c r="B22" s="129">
        <v>623</v>
      </c>
      <c r="C22" s="130" t="s">
        <v>6</v>
      </c>
      <c r="D22" s="130" t="s">
        <v>66</v>
      </c>
      <c r="E22" s="131">
        <v>0.02428240740740741</v>
      </c>
      <c r="F22" s="132">
        <f t="shared" si="0"/>
        <v>0.003919678354706604</v>
      </c>
    </row>
    <row r="23" spans="1:6" ht="13.5" thickBot="1">
      <c r="A23" s="251">
        <f t="shared" si="1"/>
        <v>19</v>
      </c>
      <c r="B23" s="252">
        <v>624</v>
      </c>
      <c r="C23" s="253" t="s">
        <v>7</v>
      </c>
      <c r="D23" s="253" t="s">
        <v>66</v>
      </c>
      <c r="E23" s="254">
        <v>0.02428240740740741</v>
      </c>
      <c r="F23" s="255">
        <f t="shared" si="0"/>
        <v>0.003919678354706604</v>
      </c>
    </row>
    <row r="24" spans="1:6" s="164" customFormat="1" ht="12.75">
      <c r="A24" s="32" t="s">
        <v>269</v>
      </c>
      <c r="B24" s="33">
        <v>661</v>
      </c>
      <c r="C24" s="34" t="s">
        <v>254</v>
      </c>
      <c r="D24" s="256" t="s">
        <v>77</v>
      </c>
      <c r="E24" s="35">
        <v>0.030173611111111113</v>
      </c>
      <c r="F24" s="36">
        <f t="shared" si="0"/>
        <v>0.004870639404537709</v>
      </c>
    </row>
    <row r="25" spans="1:6" s="165" customFormat="1" ht="12.75">
      <c r="A25" s="134" t="s">
        <v>270</v>
      </c>
      <c r="B25" s="135">
        <v>643</v>
      </c>
      <c r="C25" s="136" t="s">
        <v>85</v>
      </c>
      <c r="D25" s="137" t="s">
        <v>77</v>
      </c>
      <c r="E25" s="138">
        <v>0.0353125</v>
      </c>
      <c r="F25" s="139">
        <f t="shared" si="0"/>
        <v>0.005700161420500402</v>
      </c>
    </row>
    <row r="26" spans="1:6" s="165" customFormat="1" ht="12.75">
      <c r="A26" s="134" t="s">
        <v>271</v>
      </c>
      <c r="B26" s="135">
        <v>621</v>
      </c>
      <c r="C26" s="136" t="s">
        <v>11</v>
      </c>
      <c r="D26" s="137" t="s">
        <v>77</v>
      </c>
      <c r="E26" s="138">
        <v>0.036180555555555556</v>
      </c>
      <c r="F26" s="139">
        <f t="shared" si="0"/>
        <v>0.005840283382656264</v>
      </c>
    </row>
    <row r="27" spans="1:6" s="165" customFormat="1" ht="12.75">
      <c r="A27" s="134" t="s">
        <v>272</v>
      </c>
      <c r="B27" s="135">
        <v>612</v>
      </c>
      <c r="C27" s="136" t="s">
        <v>33</v>
      </c>
      <c r="D27" s="137" t="s">
        <v>77</v>
      </c>
      <c r="E27" s="138">
        <v>0.0362037037037037</v>
      </c>
      <c r="F27" s="139">
        <f t="shared" si="0"/>
        <v>0.005844019968313754</v>
      </c>
    </row>
    <row r="28" spans="1:6" s="165" customFormat="1" ht="12.75">
      <c r="A28" s="9" t="s">
        <v>273</v>
      </c>
      <c r="B28" s="10">
        <v>636</v>
      </c>
      <c r="C28" s="11" t="s">
        <v>76</v>
      </c>
      <c r="D28" s="115" t="s">
        <v>77</v>
      </c>
      <c r="E28" s="12">
        <v>0.03625</v>
      </c>
      <c r="F28" s="30">
        <f t="shared" si="0"/>
        <v>0.005851493139628732</v>
      </c>
    </row>
    <row r="29" spans="1:6" s="165" customFormat="1" ht="12.75">
      <c r="A29" s="134" t="s">
        <v>274</v>
      </c>
      <c r="B29" s="135">
        <v>632</v>
      </c>
      <c r="C29" s="136" t="s">
        <v>96</v>
      </c>
      <c r="D29" s="137" t="s">
        <v>77</v>
      </c>
      <c r="E29" s="138">
        <v>0.03626157407407408</v>
      </c>
      <c r="F29" s="139">
        <f t="shared" si="0"/>
        <v>0.005853361432457478</v>
      </c>
    </row>
    <row r="30" spans="1:6" s="165" customFormat="1" ht="12.75">
      <c r="A30" s="116" t="s">
        <v>275</v>
      </c>
      <c r="B30" s="117">
        <v>647</v>
      </c>
      <c r="C30" s="115" t="s">
        <v>79</v>
      </c>
      <c r="D30" s="115" t="s">
        <v>77</v>
      </c>
      <c r="E30" s="118">
        <v>0.036273148148148145</v>
      </c>
      <c r="F30" s="30">
        <f t="shared" si="0"/>
        <v>0.005855229725286222</v>
      </c>
    </row>
    <row r="31" spans="1:6" s="165" customFormat="1" ht="12.75">
      <c r="A31" s="134" t="s">
        <v>276</v>
      </c>
      <c r="B31" s="135">
        <v>642</v>
      </c>
      <c r="C31" s="136" t="s">
        <v>88</v>
      </c>
      <c r="D31" s="136" t="s">
        <v>77</v>
      </c>
      <c r="E31" s="138">
        <v>0.037002314814814814</v>
      </c>
      <c r="F31" s="139">
        <f t="shared" si="0"/>
        <v>0.005972932173497145</v>
      </c>
    </row>
    <row r="32" spans="1:6" s="165" customFormat="1" ht="12.75">
      <c r="A32" s="143" t="s">
        <v>277</v>
      </c>
      <c r="B32" s="144">
        <v>629</v>
      </c>
      <c r="C32" s="145" t="s">
        <v>91</v>
      </c>
      <c r="D32" s="145" t="s">
        <v>77</v>
      </c>
      <c r="E32" s="146">
        <v>0.03701388888888889</v>
      </c>
      <c r="F32" s="147">
        <f t="shared" si="0"/>
        <v>0.00597480046632589</v>
      </c>
    </row>
    <row r="33" spans="1:6" s="165" customFormat="1" ht="12.75">
      <c r="A33" s="134" t="s">
        <v>278</v>
      </c>
      <c r="B33" s="135">
        <v>598</v>
      </c>
      <c r="C33" s="136" t="s">
        <v>31</v>
      </c>
      <c r="D33" s="136" t="s">
        <v>77</v>
      </c>
      <c r="E33" s="138">
        <v>0.03729166666666667</v>
      </c>
      <c r="F33" s="139">
        <f t="shared" si="0"/>
        <v>0.006019639494215765</v>
      </c>
    </row>
    <row r="34" spans="1:6" s="165" customFormat="1" ht="12.75">
      <c r="A34" s="9" t="s">
        <v>279</v>
      </c>
      <c r="B34" s="10">
        <v>644</v>
      </c>
      <c r="C34" s="11" t="s">
        <v>94</v>
      </c>
      <c r="D34" s="11" t="s">
        <v>77</v>
      </c>
      <c r="E34" s="12">
        <v>0.03746527777777778</v>
      </c>
      <c r="F34" s="30">
        <f t="shared" si="0"/>
        <v>0.006047663886646937</v>
      </c>
    </row>
    <row r="35" spans="1:6" s="165" customFormat="1" ht="12.75">
      <c r="A35" s="9" t="s">
        <v>280</v>
      </c>
      <c r="B35" s="10">
        <v>622</v>
      </c>
      <c r="C35" s="11" t="s">
        <v>10</v>
      </c>
      <c r="D35" s="11" t="s">
        <v>77</v>
      </c>
      <c r="E35" s="12">
        <v>0.03832175925925926</v>
      </c>
      <c r="F35" s="30">
        <f t="shared" si="0"/>
        <v>0.006185917555974052</v>
      </c>
    </row>
    <row r="36" spans="1:6" s="165" customFormat="1" ht="12.75">
      <c r="A36" s="134" t="s">
        <v>281</v>
      </c>
      <c r="B36" s="135">
        <v>639</v>
      </c>
      <c r="C36" s="136" t="s">
        <v>105</v>
      </c>
      <c r="D36" s="136" t="s">
        <v>77</v>
      </c>
      <c r="E36" s="138">
        <v>0.0384375</v>
      </c>
      <c r="F36" s="139">
        <f t="shared" si="0"/>
        <v>0.006204600484261501</v>
      </c>
    </row>
    <row r="37" spans="1:6" s="165" customFormat="1" ht="12.75">
      <c r="A37" s="134" t="s">
        <v>282</v>
      </c>
      <c r="B37" s="135">
        <v>649</v>
      </c>
      <c r="C37" s="136" t="s">
        <v>103</v>
      </c>
      <c r="D37" s="136" t="s">
        <v>77</v>
      </c>
      <c r="E37" s="138">
        <v>0.03869212962962963</v>
      </c>
      <c r="F37" s="139">
        <f t="shared" si="0"/>
        <v>0.006245702926493887</v>
      </c>
    </row>
    <row r="38" spans="1:6" s="165" customFormat="1" ht="12.75">
      <c r="A38" s="134" t="s">
        <v>283</v>
      </c>
      <c r="B38" s="135">
        <v>635</v>
      </c>
      <c r="C38" s="136" t="s">
        <v>114</v>
      </c>
      <c r="D38" s="136" t="s">
        <v>77</v>
      </c>
      <c r="E38" s="138">
        <v>0.043333333333333335</v>
      </c>
      <c r="F38" s="139">
        <f t="shared" si="0"/>
        <v>0.006994888350820554</v>
      </c>
    </row>
    <row r="39" spans="1:6" s="165" customFormat="1" ht="13.5" thickBot="1">
      <c r="A39" s="148" t="s">
        <v>284</v>
      </c>
      <c r="B39" s="149">
        <v>663</v>
      </c>
      <c r="C39" s="150" t="s">
        <v>285</v>
      </c>
      <c r="D39" s="150" t="s">
        <v>77</v>
      </c>
      <c r="E39" s="151">
        <v>0.04861111111111111</v>
      </c>
      <c r="F39" s="152">
        <f t="shared" si="0"/>
        <v>0.007846829880728186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46" customFormat="1" ht="12.75">
      <c r="A42" s="37" t="s">
        <v>56</v>
      </c>
    </row>
    <row r="43" s="46" customFormat="1" ht="12.75">
      <c r="A43" s="45" t="s">
        <v>54</v>
      </c>
    </row>
    <row r="44" s="46" customFormat="1" ht="12.75">
      <c r="A44" s="37" t="s">
        <v>286</v>
      </c>
    </row>
    <row r="45" s="46" customFormat="1" ht="12.75">
      <c r="A45" s="37" t="s">
        <v>287</v>
      </c>
    </row>
    <row r="46" s="46" customFormat="1" ht="12.75">
      <c r="A46" s="37" t="s">
        <v>244</v>
      </c>
    </row>
    <row r="47" s="46" customFormat="1" ht="12.75">
      <c r="A47" s="37" t="s">
        <v>288</v>
      </c>
    </row>
    <row r="48" s="46" customFormat="1" ht="12.75">
      <c r="A48" s="37" t="s">
        <v>289</v>
      </c>
    </row>
    <row r="49" ht="12.75">
      <c r="A49" s="37" t="s">
        <v>290</v>
      </c>
    </row>
    <row r="50" ht="12.75">
      <c r="A50" s="37" t="s">
        <v>291</v>
      </c>
    </row>
    <row r="51" ht="12.75">
      <c r="A51" s="37" t="s">
        <v>292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workbookViewId="0" topLeftCell="A13">
      <selection activeCell="F26" sqref="F26"/>
    </sheetView>
  </sheetViews>
  <sheetFormatPr defaultColWidth="9.125" defaultRowHeight="12.75"/>
  <cols>
    <col min="1" max="1" width="5.875" style="59" customWidth="1"/>
    <col min="2" max="2" width="6.25390625" style="56" customWidth="1"/>
    <col min="3" max="3" width="8.625" style="59" customWidth="1"/>
    <col min="4" max="4" width="22.875" style="55" customWidth="1"/>
    <col min="5" max="5" width="10.00390625" style="56" customWidth="1"/>
    <col min="6" max="6" width="10.00390625" style="59" customWidth="1"/>
    <col min="7" max="7" width="10.00390625" style="106" customWidth="1"/>
    <col min="8" max="8" width="7.875" style="59" customWidth="1"/>
    <col min="9" max="9" width="10.00390625" style="58" customWidth="1"/>
    <col min="10" max="17" width="6.00390625" style="58" customWidth="1"/>
    <col min="18" max="19" width="6.00390625" style="112" customWidth="1"/>
    <col min="20" max="27" width="9.125" style="112" customWidth="1"/>
    <col min="28" max="16384" width="9.125" style="59" customWidth="1"/>
  </cols>
  <sheetData>
    <row r="1" spans="1:19" ht="17.25" customHeight="1" thickBot="1">
      <c r="A1" s="52" t="s">
        <v>264</v>
      </c>
      <c r="B1" s="52"/>
      <c r="C1" s="53"/>
      <c r="D1" s="54"/>
      <c r="E1" s="55"/>
      <c r="F1" s="257"/>
      <c r="G1" s="257"/>
      <c r="H1" s="56"/>
      <c r="I1" s="56"/>
      <c r="J1" s="54"/>
      <c r="K1" s="57"/>
      <c r="L1" s="54"/>
      <c r="M1" s="54"/>
      <c r="N1" s="54"/>
      <c r="O1" s="54"/>
      <c r="P1" s="54"/>
      <c r="Q1" s="54"/>
      <c r="R1" s="258" t="s">
        <v>293</v>
      </c>
      <c r="S1" s="54"/>
    </row>
    <row r="2" spans="1:27" s="62" customFormat="1" ht="26.25" customHeight="1" thickBot="1">
      <c r="A2" s="259"/>
      <c r="B2" s="52"/>
      <c r="C2" s="53"/>
      <c r="D2" s="54"/>
      <c r="E2" s="60" t="s">
        <v>248</v>
      </c>
      <c r="F2" s="260"/>
      <c r="G2" s="260"/>
      <c r="H2" s="61" t="s">
        <v>131</v>
      </c>
      <c r="I2" s="261" t="s">
        <v>294</v>
      </c>
      <c r="J2" s="54"/>
      <c r="K2" s="57"/>
      <c r="L2" s="54"/>
      <c r="M2" s="54"/>
      <c r="N2" s="54"/>
      <c r="O2" s="54"/>
      <c r="P2" s="54"/>
      <c r="Q2" s="54"/>
      <c r="R2" s="258" t="s">
        <v>295</v>
      </c>
      <c r="S2" s="54"/>
      <c r="T2" s="113"/>
      <c r="U2" s="113"/>
      <c r="V2" s="113"/>
      <c r="W2" s="113"/>
      <c r="X2" s="113"/>
      <c r="Y2" s="113"/>
      <c r="Z2" s="113"/>
      <c r="AA2" s="113"/>
    </row>
    <row r="3" spans="1:19" ht="32.25" customHeight="1" thickBot="1">
      <c r="A3" s="262" t="s">
        <v>296</v>
      </c>
      <c r="B3" s="63" t="s">
        <v>132</v>
      </c>
      <c r="C3" s="64" t="s">
        <v>0</v>
      </c>
      <c r="D3" s="65" t="s">
        <v>2</v>
      </c>
      <c r="E3" s="66" t="s">
        <v>1</v>
      </c>
      <c r="F3" s="263" t="s">
        <v>297</v>
      </c>
      <c r="G3" s="264" t="s">
        <v>298</v>
      </c>
      <c r="H3" s="61" t="s">
        <v>133</v>
      </c>
      <c r="I3" s="265" t="s">
        <v>299</v>
      </c>
      <c r="J3" s="65" t="s">
        <v>134</v>
      </c>
      <c r="K3" s="67" t="s">
        <v>135</v>
      </c>
      <c r="L3" s="65" t="s">
        <v>174</v>
      </c>
      <c r="M3" s="65" t="s">
        <v>202</v>
      </c>
      <c r="N3" s="65" t="s">
        <v>226</v>
      </c>
      <c r="O3" s="65" t="s">
        <v>249</v>
      </c>
      <c r="P3" s="266" t="s">
        <v>265</v>
      </c>
      <c r="Q3" s="266" t="s">
        <v>300</v>
      </c>
      <c r="R3" s="266" t="s">
        <v>301</v>
      </c>
      <c r="S3" s="114" t="s">
        <v>302</v>
      </c>
    </row>
    <row r="4" spans="1:19" ht="12" customHeight="1">
      <c r="A4" s="267">
        <v>1</v>
      </c>
      <c r="B4" s="119">
        <v>1</v>
      </c>
      <c r="C4" s="120">
        <v>619</v>
      </c>
      <c r="D4" s="153" t="s">
        <v>14</v>
      </c>
      <c r="E4" s="166">
        <v>0.11576388888888889</v>
      </c>
      <c r="F4" s="268">
        <v>0.004108796296296291</v>
      </c>
      <c r="G4" s="268">
        <v>0</v>
      </c>
      <c r="H4" s="167">
        <v>42.195</v>
      </c>
      <c r="I4" s="269">
        <v>0.002743545180445287</v>
      </c>
      <c r="J4" s="168">
        <v>1</v>
      </c>
      <c r="K4" s="169">
        <v>4</v>
      </c>
      <c r="L4" s="168">
        <v>2</v>
      </c>
      <c r="M4" s="168">
        <v>3</v>
      </c>
      <c r="N4" s="169">
        <v>4</v>
      </c>
      <c r="O4" s="168">
        <v>1</v>
      </c>
      <c r="P4" s="270">
        <v>2</v>
      </c>
      <c r="Q4" s="270">
        <v>8</v>
      </c>
      <c r="R4" s="270" t="s">
        <v>66</v>
      </c>
      <c r="S4" s="441" t="s">
        <v>303</v>
      </c>
    </row>
    <row r="5" spans="1:19" ht="12" customHeight="1">
      <c r="A5" s="271">
        <v>2</v>
      </c>
      <c r="B5" s="121">
        <v>2</v>
      </c>
      <c r="C5" s="122">
        <v>616</v>
      </c>
      <c r="D5" s="154" t="s">
        <v>37</v>
      </c>
      <c r="E5" s="170">
        <v>0.11987268518518518</v>
      </c>
      <c r="F5" s="268">
        <v>0.0009837962962963298</v>
      </c>
      <c r="G5" s="268">
        <v>0.004108796296296291</v>
      </c>
      <c r="H5" s="171">
        <v>42.195</v>
      </c>
      <c r="I5" s="272">
        <v>0.0028409215590753686</v>
      </c>
      <c r="J5" s="172">
        <v>3</v>
      </c>
      <c r="K5" s="173">
        <v>5</v>
      </c>
      <c r="L5" s="172">
        <v>4</v>
      </c>
      <c r="M5" s="172">
        <v>4</v>
      </c>
      <c r="N5" s="173">
        <v>8</v>
      </c>
      <c r="O5" s="172">
        <v>3</v>
      </c>
      <c r="P5" s="273">
        <v>4</v>
      </c>
      <c r="Q5" s="273"/>
      <c r="R5" s="273" t="s">
        <v>66</v>
      </c>
      <c r="S5" s="442" t="s">
        <v>303</v>
      </c>
    </row>
    <row r="6" spans="1:19" ht="12" customHeight="1">
      <c r="A6" s="271">
        <v>3</v>
      </c>
      <c r="B6" s="121">
        <v>3</v>
      </c>
      <c r="C6" s="122">
        <v>589</v>
      </c>
      <c r="D6" s="154" t="s">
        <v>3</v>
      </c>
      <c r="E6" s="170">
        <v>0.12085648148148151</v>
      </c>
      <c r="F6" s="268">
        <v>0.000752314814814789</v>
      </c>
      <c r="G6" s="268">
        <v>0.005092592592592621</v>
      </c>
      <c r="H6" s="171">
        <v>42.195</v>
      </c>
      <c r="I6" s="272">
        <v>0.0028642370300149666</v>
      </c>
      <c r="J6" s="172">
        <v>4</v>
      </c>
      <c r="K6" s="173">
        <v>6</v>
      </c>
      <c r="L6" s="174">
        <v>7</v>
      </c>
      <c r="M6" s="172">
        <v>6</v>
      </c>
      <c r="N6" s="173">
        <v>6</v>
      </c>
      <c r="O6" s="172">
        <v>5</v>
      </c>
      <c r="P6" s="273">
        <v>5</v>
      </c>
      <c r="Q6" s="273">
        <v>2</v>
      </c>
      <c r="R6" s="273" t="s">
        <v>66</v>
      </c>
      <c r="S6" s="442" t="s">
        <v>303</v>
      </c>
    </row>
    <row r="7" spans="1:19" ht="12" customHeight="1">
      <c r="A7" s="271">
        <v>4</v>
      </c>
      <c r="B7" s="121">
        <v>4</v>
      </c>
      <c r="C7" s="123">
        <v>600</v>
      </c>
      <c r="D7" s="155" t="s">
        <v>26</v>
      </c>
      <c r="E7" s="170">
        <v>0.1216087962962963</v>
      </c>
      <c r="F7" s="268">
        <v>0.0035532407407407457</v>
      </c>
      <c r="G7" s="268">
        <v>0.00584490740740741</v>
      </c>
      <c r="H7" s="171">
        <v>42.195</v>
      </c>
      <c r="I7" s="272">
        <v>0.0028820665077923047</v>
      </c>
      <c r="J7" s="172">
        <v>5</v>
      </c>
      <c r="K7" s="175">
        <v>7</v>
      </c>
      <c r="L7" s="176">
        <v>6</v>
      </c>
      <c r="M7" s="176">
        <v>5</v>
      </c>
      <c r="N7" s="175">
        <v>7</v>
      </c>
      <c r="O7" s="176">
        <v>4</v>
      </c>
      <c r="P7" s="274">
        <v>6</v>
      </c>
      <c r="Q7" s="274">
        <v>5</v>
      </c>
      <c r="R7" s="273" t="s">
        <v>66</v>
      </c>
      <c r="S7" s="442" t="s">
        <v>303</v>
      </c>
    </row>
    <row r="8" spans="1:19" ht="12" customHeight="1">
      <c r="A8" s="271">
        <v>5</v>
      </c>
      <c r="B8" s="121">
        <v>5</v>
      </c>
      <c r="C8" s="123">
        <v>618</v>
      </c>
      <c r="D8" s="155" t="s">
        <v>15</v>
      </c>
      <c r="E8" s="170">
        <v>0.12516203703703704</v>
      </c>
      <c r="F8" s="268">
        <v>0.015370370370370368</v>
      </c>
      <c r="G8" s="268">
        <v>0.009398148148148155</v>
      </c>
      <c r="H8" s="171">
        <v>42.195</v>
      </c>
      <c r="I8" s="272">
        <v>0.002966276502832967</v>
      </c>
      <c r="J8" s="172">
        <v>7</v>
      </c>
      <c r="K8" s="175">
        <v>9</v>
      </c>
      <c r="L8" s="176">
        <v>8</v>
      </c>
      <c r="M8" s="176">
        <v>7</v>
      </c>
      <c r="N8" s="175">
        <v>5</v>
      </c>
      <c r="O8" s="176">
        <v>6</v>
      </c>
      <c r="P8" s="274">
        <v>7</v>
      </c>
      <c r="Q8" s="274"/>
      <c r="R8" s="273" t="s">
        <v>66</v>
      </c>
      <c r="S8" s="442" t="s">
        <v>303</v>
      </c>
    </row>
    <row r="9" spans="1:19" ht="12" customHeight="1">
      <c r="A9" s="271">
        <v>6</v>
      </c>
      <c r="B9" s="121">
        <v>6</v>
      </c>
      <c r="C9" s="123">
        <v>617</v>
      </c>
      <c r="D9" s="155" t="s">
        <v>30</v>
      </c>
      <c r="E9" s="170">
        <v>0.1405324074074074</v>
      </c>
      <c r="F9" s="268">
        <v>0.007233796296296308</v>
      </c>
      <c r="G9" s="268">
        <v>0.024768518518518523</v>
      </c>
      <c r="H9" s="171">
        <v>42.195</v>
      </c>
      <c r="I9" s="272">
        <v>0.0033305464488069063</v>
      </c>
      <c r="J9" s="172">
        <v>10</v>
      </c>
      <c r="K9" s="175">
        <v>16</v>
      </c>
      <c r="L9" s="176">
        <v>15</v>
      </c>
      <c r="M9" s="176">
        <v>11</v>
      </c>
      <c r="N9" s="175">
        <v>12</v>
      </c>
      <c r="O9" s="176">
        <v>8</v>
      </c>
      <c r="P9" s="274">
        <v>14</v>
      </c>
      <c r="Q9" s="274"/>
      <c r="R9" s="273" t="s">
        <v>66</v>
      </c>
      <c r="S9" s="442" t="s">
        <v>303</v>
      </c>
    </row>
    <row r="10" spans="1:19" ht="12" customHeight="1">
      <c r="A10" s="271">
        <v>7</v>
      </c>
      <c r="B10" s="121">
        <v>7</v>
      </c>
      <c r="C10" s="123">
        <v>597</v>
      </c>
      <c r="D10" s="155" t="s">
        <v>22</v>
      </c>
      <c r="E10" s="170">
        <v>0.14776620370370372</v>
      </c>
      <c r="F10" s="268">
        <v>0.002245370370370342</v>
      </c>
      <c r="G10" s="268">
        <v>0.03200231481481483</v>
      </c>
      <c r="H10" s="171">
        <v>42.195</v>
      </c>
      <c r="I10" s="272">
        <v>0.003501983735127473</v>
      </c>
      <c r="J10" s="172">
        <v>13</v>
      </c>
      <c r="K10" s="175">
        <v>18</v>
      </c>
      <c r="L10" s="176">
        <v>18</v>
      </c>
      <c r="M10" s="176">
        <v>15</v>
      </c>
      <c r="N10" s="175">
        <v>17</v>
      </c>
      <c r="O10" s="176">
        <v>14</v>
      </c>
      <c r="P10" s="274">
        <v>19</v>
      </c>
      <c r="Q10" s="274">
        <v>12</v>
      </c>
      <c r="R10" s="273" t="s">
        <v>66</v>
      </c>
      <c r="S10" s="442" t="s">
        <v>303</v>
      </c>
    </row>
    <row r="11" spans="1:19" ht="12" customHeight="1">
      <c r="A11" s="275">
        <v>8</v>
      </c>
      <c r="B11" s="156">
        <v>8</v>
      </c>
      <c r="C11" s="157">
        <v>595</v>
      </c>
      <c r="D11" s="158" t="s">
        <v>28</v>
      </c>
      <c r="E11" s="177">
        <v>0.15001157407407406</v>
      </c>
      <c r="F11" s="276" t="s">
        <v>304</v>
      </c>
      <c r="G11" s="276">
        <v>0.03424768518518517</v>
      </c>
      <c r="H11" s="178">
        <v>42.195</v>
      </c>
      <c r="I11" s="277">
        <v>0.003555197868801376</v>
      </c>
      <c r="J11" s="179">
        <v>15</v>
      </c>
      <c r="K11" s="180">
        <v>20</v>
      </c>
      <c r="L11" s="181">
        <v>20</v>
      </c>
      <c r="M11" s="181">
        <v>19</v>
      </c>
      <c r="N11" s="180">
        <v>15</v>
      </c>
      <c r="O11" s="181">
        <v>15</v>
      </c>
      <c r="P11" s="278">
        <v>15</v>
      </c>
      <c r="Q11" s="278">
        <v>13</v>
      </c>
      <c r="R11" s="279" t="s">
        <v>66</v>
      </c>
      <c r="S11" s="443" t="s">
        <v>305</v>
      </c>
    </row>
    <row r="12" spans="1:19" ht="12" customHeight="1">
      <c r="A12" s="271">
        <v>9</v>
      </c>
      <c r="B12" s="121">
        <v>9</v>
      </c>
      <c r="C12" s="123">
        <v>596</v>
      </c>
      <c r="D12" s="155" t="s">
        <v>29</v>
      </c>
      <c r="E12" s="170">
        <v>0.15001157407407406</v>
      </c>
      <c r="F12" s="268">
        <v>0.0034259259259259434</v>
      </c>
      <c r="G12" s="268">
        <v>0.03424768518518517</v>
      </c>
      <c r="H12" s="171">
        <v>42.195</v>
      </c>
      <c r="I12" s="272">
        <v>0.003555197868801376</v>
      </c>
      <c r="J12" s="172">
        <v>16</v>
      </c>
      <c r="K12" s="175">
        <v>21</v>
      </c>
      <c r="L12" s="176">
        <v>21</v>
      </c>
      <c r="M12" s="176">
        <v>20</v>
      </c>
      <c r="N12" s="175">
        <v>16</v>
      </c>
      <c r="O12" s="176">
        <v>16</v>
      </c>
      <c r="P12" s="274">
        <v>16</v>
      </c>
      <c r="Q12" s="274">
        <v>14</v>
      </c>
      <c r="R12" s="273" t="s">
        <v>66</v>
      </c>
      <c r="S12" s="442" t="s">
        <v>303</v>
      </c>
    </row>
    <row r="13" spans="1:19" ht="12" customHeight="1">
      <c r="A13" s="271">
        <v>10</v>
      </c>
      <c r="B13" s="124">
        <v>10</v>
      </c>
      <c r="C13" s="123">
        <v>605</v>
      </c>
      <c r="D13" s="155" t="s">
        <v>5</v>
      </c>
      <c r="E13" s="170">
        <v>0.1534375</v>
      </c>
      <c r="F13" s="268">
        <v>0.0003240740740740877</v>
      </c>
      <c r="G13" s="268">
        <v>0.037673611111111116</v>
      </c>
      <c r="H13" s="171">
        <v>42.195</v>
      </c>
      <c r="I13" s="272">
        <v>0.0036363905676027966</v>
      </c>
      <c r="J13" s="172">
        <v>17</v>
      </c>
      <c r="K13" s="175">
        <v>24</v>
      </c>
      <c r="L13" s="176">
        <v>22</v>
      </c>
      <c r="M13" s="176">
        <v>18</v>
      </c>
      <c r="N13" s="175">
        <v>19</v>
      </c>
      <c r="O13" s="176">
        <v>18</v>
      </c>
      <c r="P13" s="274">
        <v>21</v>
      </c>
      <c r="Q13" s="274">
        <v>17</v>
      </c>
      <c r="R13" s="273" t="s">
        <v>66</v>
      </c>
      <c r="S13" s="442" t="s">
        <v>303</v>
      </c>
    </row>
    <row r="14" spans="1:19" ht="12" customHeight="1">
      <c r="A14" s="271">
        <v>11</v>
      </c>
      <c r="B14" s="121">
        <v>11</v>
      </c>
      <c r="C14" s="123">
        <v>603</v>
      </c>
      <c r="D14" s="155" t="s">
        <v>8</v>
      </c>
      <c r="E14" s="170">
        <v>0.1537615740740741</v>
      </c>
      <c r="F14" s="268">
        <v>0.0040625</v>
      </c>
      <c r="G14" s="268">
        <v>0.037997685185185204</v>
      </c>
      <c r="H14" s="171">
        <v>42.195</v>
      </c>
      <c r="I14" s="272">
        <v>0.0036440709580299584</v>
      </c>
      <c r="J14" s="172">
        <v>20</v>
      </c>
      <c r="K14" s="175">
        <v>25</v>
      </c>
      <c r="L14" s="176">
        <v>26</v>
      </c>
      <c r="M14" s="176">
        <v>17</v>
      </c>
      <c r="N14" s="175">
        <v>18</v>
      </c>
      <c r="O14" s="176">
        <v>17</v>
      </c>
      <c r="P14" s="274">
        <v>18</v>
      </c>
      <c r="Q14" s="274"/>
      <c r="R14" s="273" t="s">
        <v>66</v>
      </c>
      <c r="S14" s="442" t="s">
        <v>303</v>
      </c>
    </row>
    <row r="15" spans="1:19" ht="12" customHeight="1">
      <c r="A15" s="271">
        <v>12</v>
      </c>
      <c r="B15" s="121">
        <v>12</v>
      </c>
      <c r="C15" s="123">
        <v>604</v>
      </c>
      <c r="D15" s="155" t="s">
        <v>9</v>
      </c>
      <c r="E15" s="170">
        <v>0.1578240740740741</v>
      </c>
      <c r="F15" s="268">
        <v>0.0014930555555555391</v>
      </c>
      <c r="G15" s="268">
        <v>0.0420601851851852</v>
      </c>
      <c r="H15" s="171">
        <v>42.195</v>
      </c>
      <c r="I15" s="272">
        <v>0.0037403501380275884</v>
      </c>
      <c r="J15" s="172">
        <v>19</v>
      </c>
      <c r="K15" s="175">
        <v>27</v>
      </c>
      <c r="L15" s="176">
        <v>27</v>
      </c>
      <c r="M15" s="176">
        <v>22</v>
      </c>
      <c r="N15" s="175">
        <v>21</v>
      </c>
      <c r="O15" s="176">
        <v>20</v>
      </c>
      <c r="P15" s="274">
        <v>23</v>
      </c>
      <c r="Q15" s="274"/>
      <c r="R15" s="273" t="s">
        <v>66</v>
      </c>
      <c r="S15" s="442" t="s">
        <v>303</v>
      </c>
    </row>
    <row r="16" spans="1:19" ht="12" customHeight="1">
      <c r="A16" s="271">
        <v>13</v>
      </c>
      <c r="B16" s="121">
        <v>13</v>
      </c>
      <c r="C16" s="122">
        <v>591</v>
      </c>
      <c r="D16" s="154" t="s">
        <v>4</v>
      </c>
      <c r="E16" s="170">
        <v>0.15931712962962963</v>
      </c>
      <c r="F16" s="268">
        <v>0.0125</v>
      </c>
      <c r="G16" s="268">
        <v>0.04355324074074074</v>
      </c>
      <c r="H16" s="171">
        <v>42.195</v>
      </c>
      <c r="I16" s="272">
        <v>0.0037757347939241528</v>
      </c>
      <c r="J16" s="172">
        <v>25</v>
      </c>
      <c r="K16" s="173">
        <v>30</v>
      </c>
      <c r="L16" s="172">
        <v>30</v>
      </c>
      <c r="M16" s="172">
        <v>25</v>
      </c>
      <c r="N16" s="173">
        <v>13</v>
      </c>
      <c r="O16" s="172">
        <v>11</v>
      </c>
      <c r="P16" s="273">
        <v>13</v>
      </c>
      <c r="Q16" s="273">
        <v>10</v>
      </c>
      <c r="R16" s="273" t="s">
        <v>66</v>
      </c>
      <c r="S16" s="442" t="s">
        <v>303</v>
      </c>
    </row>
    <row r="17" spans="1:19" ht="12" customHeight="1" thickBot="1">
      <c r="A17" s="280">
        <v>14</v>
      </c>
      <c r="B17" s="182">
        <v>14</v>
      </c>
      <c r="C17" s="183">
        <v>623</v>
      </c>
      <c r="D17" s="184" t="s">
        <v>6</v>
      </c>
      <c r="E17" s="281">
        <v>0.1718171296296296</v>
      </c>
      <c r="F17" s="282" t="s">
        <v>304</v>
      </c>
      <c r="G17" s="282">
        <v>0.05605324074074072</v>
      </c>
      <c r="H17" s="283">
        <v>42.195</v>
      </c>
      <c r="I17" s="284">
        <v>0.004071978424686091</v>
      </c>
      <c r="J17" s="285">
        <v>26</v>
      </c>
      <c r="K17" s="286">
        <v>31</v>
      </c>
      <c r="L17" s="287">
        <v>28</v>
      </c>
      <c r="M17" s="287">
        <v>26</v>
      </c>
      <c r="N17" s="286">
        <v>22</v>
      </c>
      <c r="O17" s="287">
        <v>21</v>
      </c>
      <c r="P17" s="288">
        <v>26</v>
      </c>
      <c r="Q17" s="288">
        <v>18</v>
      </c>
      <c r="R17" s="289" t="s">
        <v>66</v>
      </c>
      <c r="S17" s="444" t="s">
        <v>305</v>
      </c>
    </row>
    <row r="18" spans="1:19" ht="12" customHeight="1">
      <c r="A18" s="290">
        <v>15</v>
      </c>
      <c r="B18" s="291">
        <v>15</v>
      </c>
      <c r="C18" s="292">
        <v>646</v>
      </c>
      <c r="D18" s="293" t="s">
        <v>68</v>
      </c>
      <c r="E18" s="294">
        <v>0.11386574074074074</v>
      </c>
      <c r="F18" s="295"/>
      <c r="G18" s="295"/>
      <c r="H18" s="296">
        <v>42.195</v>
      </c>
      <c r="I18" s="297">
        <v>0.0026985600365147704</v>
      </c>
      <c r="J18" s="298"/>
      <c r="K18" s="299">
        <v>3</v>
      </c>
      <c r="L18" s="298">
        <v>1</v>
      </c>
      <c r="M18" s="298">
        <v>1</v>
      </c>
      <c r="N18" s="299">
        <v>3</v>
      </c>
      <c r="O18" s="298">
        <v>2</v>
      </c>
      <c r="P18" s="300">
        <v>1</v>
      </c>
      <c r="Q18" s="300">
        <v>1</v>
      </c>
      <c r="R18" s="300" t="s">
        <v>66</v>
      </c>
      <c r="S18" s="445" t="s">
        <v>303</v>
      </c>
    </row>
    <row r="19" spans="1:19" ht="12" customHeight="1">
      <c r="A19" s="290">
        <v>16</v>
      </c>
      <c r="B19" s="291">
        <v>16</v>
      </c>
      <c r="C19" s="301">
        <v>620</v>
      </c>
      <c r="D19" s="302" t="s">
        <v>16</v>
      </c>
      <c r="E19" s="294">
        <v>0.11981481481481482</v>
      </c>
      <c r="F19" s="295"/>
      <c r="G19" s="295"/>
      <c r="H19" s="296">
        <v>42.195</v>
      </c>
      <c r="I19" s="297">
        <v>0.0028395500607848044</v>
      </c>
      <c r="J19" s="298">
        <v>2</v>
      </c>
      <c r="K19" s="303">
        <v>14</v>
      </c>
      <c r="L19" s="304">
        <v>5</v>
      </c>
      <c r="M19" s="304">
        <v>2</v>
      </c>
      <c r="N19" s="303">
        <v>2</v>
      </c>
      <c r="O19" s="304"/>
      <c r="P19" s="305">
        <v>3</v>
      </c>
      <c r="Q19" s="305">
        <v>3</v>
      </c>
      <c r="R19" s="300" t="s">
        <v>66</v>
      </c>
      <c r="S19" s="445" t="s">
        <v>303</v>
      </c>
    </row>
    <row r="20" spans="1:19" ht="12" customHeight="1">
      <c r="A20" s="290">
        <v>17</v>
      </c>
      <c r="B20" s="291">
        <v>17</v>
      </c>
      <c r="C20" s="292">
        <v>625</v>
      </c>
      <c r="D20" s="293" t="s">
        <v>23</v>
      </c>
      <c r="E20" s="294">
        <v>0.12719907407407408</v>
      </c>
      <c r="F20" s="295"/>
      <c r="G20" s="295"/>
      <c r="H20" s="296">
        <v>42.195</v>
      </c>
      <c r="I20" s="297">
        <v>0.003014553242660838</v>
      </c>
      <c r="J20" s="298">
        <v>6</v>
      </c>
      <c r="K20" s="299">
        <v>10</v>
      </c>
      <c r="L20" s="298">
        <v>9</v>
      </c>
      <c r="M20" s="298">
        <v>8</v>
      </c>
      <c r="N20" s="299">
        <v>9</v>
      </c>
      <c r="O20" s="298"/>
      <c r="P20" s="300">
        <v>9</v>
      </c>
      <c r="Q20" s="300">
        <v>4</v>
      </c>
      <c r="R20" s="300" t="s">
        <v>66</v>
      </c>
      <c r="S20" s="445" t="s">
        <v>303</v>
      </c>
    </row>
    <row r="21" spans="1:19" ht="12" customHeight="1">
      <c r="A21" s="290">
        <v>18</v>
      </c>
      <c r="B21" s="291">
        <v>18</v>
      </c>
      <c r="C21" s="292">
        <v>608</v>
      </c>
      <c r="D21" s="293" t="s">
        <v>70</v>
      </c>
      <c r="E21" s="294">
        <v>0.13261574074074076</v>
      </c>
      <c r="F21" s="295"/>
      <c r="G21" s="295"/>
      <c r="H21" s="296">
        <v>42.195</v>
      </c>
      <c r="I21" s="297">
        <v>0.0031429254826576786</v>
      </c>
      <c r="J21" s="298"/>
      <c r="K21" s="303">
        <v>12</v>
      </c>
      <c r="L21" s="304">
        <v>14</v>
      </c>
      <c r="M21" s="304">
        <v>10</v>
      </c>
      <c r="N21" s="303">
        <v>10</v>
      </c>
      <c r="O21" s="304">
        <v>9</v>
      </c>
      <c r="P21" s="305">
        <v>11</v>
      </c>
      <c r="Q21" s="305">
        <v>7</v>
      </c>
      <c r="R21" s="300" t="s">
        <v>66</v>
      </c>
      <c r="S21" s="445" t="s">
        <v>303</v>
      </c>
    </row>
    <row r="22" spans="1:19" ht="12" customHeight="1">
      <c r="A22" s="290">
        <v>19</v>
      </c>
      <c r="B22" s="291">
        <v>19</v>
      </c>
      <c r="C22" s="301">
        <v>630</v>
      </c>
      <c r="D22" s="302" t="s">
        <v>72</v>
      </c>
      <c r="E22" s="294">
        <v>0.1373263888888889</v>
      </c>
      <c r="F22" s="295"/>
      <c r="G22" s="295"/>
      <c r="H22" s="296">
        <v>42.195</v>
      </c>
      <c r="I22" s="297">
        <v>0.0032545654435096314</v>
      </c>
      <c r="J22" s="304"/>
      <c r="K22" s="303">
        <v>17</v>
      </c>
      <c r="L22" s="304">
        <v>16</v>
      </c>
      <c r="M22" s="304">
        <v>12</v>
      </c>
      <c r="N22" s="303">
        <v>11</v>
      </c>
      <c r="O22" s="304">
        <v>10</v>
      </c>
      <c r="P22" s="305">
        <v>12</v>
      </c>
      <c r="Q22" s="305">
        <v>6</v>
      </c>
      <c r="R22" s="305" t="s">
        <v>66</v>
      </c>
      <c r="S22" s="446" t="s">
        <v>303</v>
      </c>
    </row>
    <row r="23" spans="1:19" ht="12" customHeight="1">
      <c r="A23" s="306">
        <v>20</v>
      </c>
      <c r="B23" s="307">
        <v>20</v>
      </c>
      <c r="C23" s="301">
        <v>638</v>
      </c>
      <c r="D23" s="302" t="s">
        <v>73</v>
      </c>
      <c r="E23" s="294">
        <v>0.1478125</v>
      </c>
      <c r="F23" s="295"/>
      <c r="G23" s="295"/>
      <c r="H23" s="296">
        <v>42.195</v>
      </c>
      <c r="I23" s="297">
        <v>0.0035030809337599244</v>
      </c>
      <c r="J23" s="298"/>
      <c r="K23" s="299">
        <v>19</v>
      </c>
      <c r="L23" s="298">
        <v>19</v>
      </c>
      <c r="M23" s="298">
        <v>16</v>
      </c>
      <c r="N23" s="299">
        <v>14</v>
      </c>
      <c r="O23" s="298">
        <v>13</v>
      </c>
      <c r="P23" s="300">
        <v>20</v>
      </c>
      <c r="Q23" s="300">
        <v>16</v>
      </c>
      <c r="R23" s="300" t="s">
        <v>66</v>
      </c>
      <c r="S23" s="445" t="s">
        <v>303</v>
      </c>
    </row>
    <row r="24" spans="1:19" ht="12" customHeight="1" thickBot="1">
      <c r="A24" s="308">
        <v>21</v>
      </c>
      <c r="B24" s="309">
        <v>21</v>
      </c>
      <c r="C24" s="310">
        <v>624</v>
      </c>
      <c r="D24" s="311" t="s">
        <v>7</v>
      </c>
      <c r="E24" s="312">
        <v>0.16123842592592594</v>
      </c>
      <c r="F24" s="313"/>
      <c r="G24" s="313"/>
      <c r="H24" s="314">
        <v>42.195</v>
      </c>
      <c r="I24" s="315">
        <v>0.0038212685371708955</v>
      </c>
      <c r="J24" s="298">
        <v>14</v>
      </c>
      <c r="K24" s="303">
        <v>22</v>
      </c>
      <c r="L24" s="304"/>
      <c r="M24" s="304">
        <v>21</v>
      </c>
      <c r="N24" s="303">
        <v>23</v>
      </c>
      <c r="O24" s="304">
        <v>22</v>
      </c>
      <c r="P24" s="305">
        <v>17</v>
      </c>
      <c r="Q24" s="305">
        <v>19</v>
      </c>
      <c r="R24" s="300" t="s">
        <v>66</v>
      </c>
      <c r="S24" s="445" t="s">
        <v>303</v>
      </c>
    </row>
    <row r="25" spans="1:19" ht="12" customHeight="1">
      <c r="A25" s="316">
        <v>22</v>
      </c>
      <c r="B25" s="68">
        <v>22</v>
      </c>
      <c r="C25" s="69">
        <v>628</v>
      </c>
      <c r="D25" s="75" t="s">
        <v>17</v>
      </c>
      <c r="E25" s="71">
        <v>0.08795138888888888</v>
      </c>
      <c r="F25" s="317"/>
      <c r="G25" s="317"/>
      <c r="H25" s="72">
        <v>24.195</v>
      </c>
      <c r="I25" s="318">
        <v>0.003635105967716011</v>
      </c>
      <c r="J25" s="70">
        <v>18</v>
      </c>
      <c r="K25" s="73"/>
      <c r="L25" s="70">
        <v>23</v>
      </c>
      <c r="M25" s="70"/>
      <c r="N25" s="73">
        <v>20</v>
      </c>
      <c r="O25" s="70"/>
      <c r="P25" s="319">
        <v>22</v>
      </c>
      <c r="Q25" s="319"/>
      <c r="R25" s="319" t="s">
        <v>66</v>
      </c>
      <c r="S25" s="447" t="s">
        <v>303</v>
      </c>
    </row>
    <row r="26" spans="1:19" ht="12" customHeight="1">
      <c r="A26" s="320">
        <v>23</v>
      </c>
      <c r="B26" s="68">
        <v>23</v>
      </c>
      <c r="C26" s="69">
        <v>602</v>
      </c>
      <c r="D26" s="75" t="s">
        <v>19</v>
      </c>
      <c r="E26" s="71">
        <v>0.07478009259259259</v>
      </c>
      <c r="F26" s="317"/>
      <c r="G26" s="317"/>
      <c r="H26" s="72">
        <v>24</v>
      </c>
      <c r="I26" s="318">
        <v>0.0031158371913580247</v>
      </c>
      <c r="J26" s="70">
        <v>8</v>
      </c>
      <c r="K26" s="73">
        <v>11</v>
      </c>
      <c r="L26" s="70">
        <v>11</v>
      </c>
      <c r="M26" s="70"/>
      <c r="N26" s="73"/>
      <c r="O26" s="70">
        <v>7</v>
      </c>
      <c r="P26" s="319"/>
      <c r="Q26" s="319"/>
      <c r="R26" s="319" t="s">
        <v>66</v>
      </c>
      <c r="S26" s="447" t="s">
        <v>303</v>
      </c>
    </row>
    <row r="27" spans="1:19" ht="12" customHeight="1">
      <c r="A27" s="316">
        <v>24</v>
      </c>
      <c r="B27" s="68">
        <v>24</v>
      </c>
      <c r="C27" s="76">
        <v>627</v>
      </c>
      <c r="D27" s="79" t="s">
        <v>38</v>
      </c>
      <c r="E27" s="71">
        <v>0.0897337962962963</v>
      </c>
      <c r="F27" s="317"/>
      <c r="G27" s="317"/>
      <c r="H27" s="72">
        <v>24</v>
      </c>
      <c r="I27" s="318">
        <v>0.0037389081790123457</v>
      </c>
      <c r="J27" s="70">
        <v>21</v>
      </c>
      <c r="K27" s="78">
        <v>26</v>
      </c>
      <c r="L27" s="77">
        <v>24</v>
      </c>
      <c r="M27" s="77"/>
      <c r="N27" s="78"/>
      <c r="O27" s="77">
        <v>19</v>
      </c>
      <c r="P27" s="321"/>
      <c r="Q27" s="321"/>
      <c r="R27" s="319" t="s">
        <v>66</v>
      </c>
      <c r="S27" s="447" t="s">
        <v>303</v>
      </c>
    </row>
    <row r="28" spans="1:19" ht="12" customHeight="1" thickBot="1">
      <c r="A28" s="322">
        <v>25</v>
      </c>
      <c r="B28" s="185">
        <v>25</v>
      </c>
      <c r="C28" s="186">
        <v>590</v>
      </c>
      <c r="D28" s="187" t="s">
        <v>32</v>
      </c>
      <c r="E28" s="159">
        <v>0.09762731481481482</v>
      </c>
      <c r="F28" s="323"/>
      <c r="G28" s="323"/>
      <c r="H28" s="160">
        <v>24</v>
      </c>
      <c r="I28" s="324">
        <v>0.0040678047839506175</v>
      </c>
      <c r="J28" s="161">
        <v>23</v>
      </c>
      <c r="K28" s="188">
        <v>29</v>
      </c>
      <c r="L28" s="161">
        <v>29</v>
      </c>
      <c r="M28" s="161">
        <v>24</v>
      </c>
      <c r="N28" s="188"/>
      <c r="O28" s="161"/>
      <c r="P28" s="325"/>
      <c r="Q28" s="325"/>
      <c r="R28" s="325" t="s">
        <v>66</v>
      </c>
      <c r="S28" s="448" t="s">
        <v>305</v>
      </c>
    </row>
    <row r="29" spans="1:19" ht="12" customHeight="1">
      <c r="A29" s="316">
        <v>26</v>
      </c>
      <c r="B29" s="68">
        <v>26</v>
      </c>
      <c r="C29" s="69">
        <v>653</v>
      </c>
      <c r="D29" s="75" t="s">
        <v>65</v>
      </c>
      <c r="E29" s="71">
        <v>0.05094907407407408</v>
      </c>
      <c r="F29" s="317"/>
      <c r="G29" s="317"/>
      <c r="H29" s="72">
        <v>18</v>
      </c>
      <c r="I29" s="318">
        <v>0.0028305041152263378</v>
      </c>
      <c r="J29" s="70"/>
      <c r="K29" s="78">
        <v>1</v>
      </c>
      <c r="L29" s="77"/>
      <c r="M29" s="77"/>
      <c r="N29" s="78">
        <v>1</v>
      </c>
      <c r="O29" s="77"/>
      <c r="P29" s="321"/>
      <c r="Q29" s="321">
        <v>15</v>
      </c>
      <c r="R29" s="319" t="s">
        <v>66</v>
      </c>
      <c r="S29" s="447" t="s">
        <v>303</v>
      </c>
    </row>
    <row r="30" spans="1:19" ht="12" customHeight="1">
      <c r="A30" s="326">
        <v>27</v>
      </c>
      <c r="B30" s="107">
        <v>27</v>
      </c>
      <c r="C30" s="76">
        <v>593</v>
      </c>
      <c r="D30" s="79" t="s">
        <v>18</v>
      </c>
      <c r="E30" s="108">
        <v>0.0630324074074074</v>
      </c>
      <c r="F30" s="327"/>
      <c r="G30" s="327"/>
      <c r="H30" s="109">
        <v>18</v>
      </c>
      <c r="I30" s="328">
        <v>0.003501800411522633</v>
      </c>
      <c r="J30" s="77">
        <v>11</v>
      </c>
      <c r="K30" s="78"/>
      <c r="L30" s="77"/>
      <c r="M30" s="77">
        <v>14</v>
      </c>
      <c r="N30" s="78"/>
      <c r="O30" s="77">
        <v>12</v>
      </c>
      <c r="P30" s="321"/>
      <c r="Q30" s="321"/>
      <c r="R30" s="321" t="s">
        <v>66</v>
      </c>
      <c r="S30" s="449" t="s">
        <v>303</v>
      </c>
    </row>
    <row r="31" spans="1:19" ht="12" customHeight="1" thickBot="1">
      <c r="A31" s="322">
        <v>28</v>
      </c>
      <c r="B31" s="80">
        <v>28</v>
      </c>
      <c r="C31" s="81">
        <v>626</v>
      </c>
      <c r="D31" s="82" t="s">
        <v>24</v>
      </c>
      <c r="E31" s="71">
        <v>0.06716435185185185</v>
      </c>
      <c r="F31" s="317"/>
      <c r="G31" s="317"/>
      <c r="H31" s="72">
        <v>18</v>
      </c>
      <c r="I31" s="318">
        <v>0.003731352880658436</v>
      </c>
      <c r="J31" s="70">
        <v>22</v>
      </c>
      <c r="K31" s="73">
        <v>28</v>
      </c>
      <c r="L31" s="70">
        <v>25</v>
      </c>
      <c r="M31" s="70"/>
      <c r="N31" s="73"/>
      <c r="O31" s="70"/>
      <c r="P31" s="319"/>
      <c r="Q31" s="319"/>
      <c r="R31" s="319" t="s">
        <v>66</v>
      </c>
      <c r="S31" s="447" t="s">
        <v>303</v>
      </c>
    </row>
    <row r="32" spans="1:19" ht="12" customHeight="1">
      <c r="A32" s="316">
        <v>29</v>
      </c>
      <c r="B32" s="68">
        <v>29</v>
      </c>
      <c r="C32" s="69">
        <v>657</v>
      </c>
      <c r="D32" s="75" t="s">
        <v>177</v>
      </c>
      <c r="E32" s="71">
        <v>0.046828703703703706</v>
      </c>
      <c r="F32" s="317"/>
      <c r="G32" s="317"/>
      <c r="H32" s="72">
        <v>12.195</v>
      </c>
      <c r="I32" s="318">
        <v>0.00383999210362474</v>
      </c>
      <c r="J32" s="70"/>
      <c r="K32" s="78"/>
      <c r="L32" s="77"/>
      <c r="M32" s="77">
        <v>23</v>
      </c>
      <c r="N32" s="78"/>
      <c r="O32" s="77"/>
      <c r="P32" s="321">
        <v>24</v>
      </c>
      <c r="Q32" s="321"/>
      <c r="R32" s="319" t="s">
        <v>66</v>
      </c>
      <c r="S32" s="447" t="s">
        <v>303</v>
      </c>
    </row>
    <row r="33" spans="1:19" ht="12" customHeight="1">
      <c r="A33" s="326">
        <v>30</v>
      </c>
      <c r="B33" s="107">
        <v>30</v>
      </c>
      <c r="C33" s="76">
        <v>594</v>
      </c>
      <c r="D33" s="79" t="s">
        <v>69</v>
      </c>
      <c r="E33" s="71">
        <v>0.035474537037037034</v>
      </c>
      <c r="F33" s="317"/>
      <c r="G33" s="317"/>
      <c r="H33" s="72">
        <v>12</v>
      </c>
      <c r="I33" s="318">
        <v>0.0029562114197530863</v>
      </c>
      <c r="J33" s="70"/>
      <c r="K33" s="73">
        <v>8</v>
      </c>
      <c r="L33" s="70">
        <v>10</v>
      </c>
      <c r="M33" s="70"/>
      <c r="N33" s="73"/>
      <c r="O33" s="70"/>
      <c r="P33" s="319"/>
      <c r="Q33" s="319"/>
      <c r="R33" s="319" t="s">
        <v>66</v>
      </c>
      <c r="S33" s="447" t="s">
        <v>303</v>
      </c>
    </row>
    <row r="34" spans="1:19" ht="12" customHeight="1">
      <c r="A34" s="316">
        <v>31</v>
      </c>
      <c r="B34" s="68">
        <v>31</v>
      </c>
      <c r="C34" s="69">
        <v>655</v>
      </c>
      <c r="D34" s="75" t="s">
        <v>145</v>
      </c>
      <c r="E34" s="71">
        <v>0.036412037037037034</v>
      </c>
      <c r="F34" s="317"/>
      <c r="G34" s="317"/>
      <c r="H34" s="72">
        <v>12</v>
      </c>
      <c r="I34" s="318">
        <v>0.0030343364197530863</v>
      </c>
      <c r="J34" s="70"/>
      <c r="K34" s="78"/>
      <c r="L34" s="77">
        <v>13</v>
      </c>
      <c r="M34" s="77">
        <v>9</v>
      </c>
      <c r="N34" s="78"/>
      <c r="O34" s="77"/>
      <c r="P34" s="321"/>
      <c r="Q34" s="321"/>
      <c r="R34" s="319" t="s">
        <v>66</v>
      </c>
      <c r="S34" s="447" t="s">
        <v>303</v>
      </c>
    </row>
    <row r="35" spans="1:19" ht="12" customHeight="1">
      <c r="A35" s="316">
        <v>32</v>
      </c>
      <c r="B35" s="68">
        <v>32</v>
      </c>
      <c r="C35" s="69">
        <v>631</v>
      </c>
      <c r="D35" s="75" t="s">
        <v>71</v>
      </c>
      <c r="E35" s="71">
        <v>0.038125</v>
      </c>
      <c r="F35" s="317"/>
      <c r="G35" s="317"/>
      <c r="H35" s="72">
        <v>12</v>
      </c>
      <c r="I35" s="318">
        <v>0.003177083333333334</v>
      </c>
      <c r="J35" s="70"/>
      <c r="K35" s="73">
        <v>15</v>
      </c>
      <c r="L35" s="70">
        <v>12</v>
      </c>
      <c r="M35" s="70"/>
      <c r="N35" s="73"/>
      <c r="O35" s="70"/>
      <c r="P35" s="319"/>
      <c r="Q35" s="319"/>
      <c r="R35" s="319" t="s">
        <v>66</v>
      </c>
      <c r="S35" s="447" t="s">
        <v>303</v>
      </c>
    </row>
    <row r="36" spans="1:19" ht="12" customHeight="1">
      <c r="A36" s="326">
        <v>33</v>
      </c>
      <c r="B36" s="107">
        <v>33</v>
      </c>
      <c r="C36" s="76">
        <v>606</v>
      </c>
      <c r="D36" s="79" t="s">
        <v>27</v>
      </c>
      <c r="E36" s="71">
        <v>0.03892361111111112</v>
      </c>
      <c r="F36" s="317"/>
      <c r="G36" s="317"/>
      <c r="H36" s="72">
        <v>12</v>
      </c>
      <c r="I36" s="318">
        <v>0.00324363425925926</v>
      </c>
      <c r="J36" s="70">
        <v>9</v>
      </c>
      <c r="K36" s="78">
        <v>13</v>
      </c>
      <c r="L36" s="77"/>
      <c r="M36" s="77"/>
      <c r="N36" s="78"/>
      <c r="O36" s="77"/>
      <c r="P36" s="321"/>
      <c r="Q36" s="321"/>
      <c r="R36" s="319" t="s">
        <v>66</v>
      </c>
      <c r="S36" s="447" t="s">
        <v>303</v>
      </c>
    </row>
    <row r="37" spans="1:19" ht="12" customHeight="1">
      <c r="A37" s="326">
        <v>34</v>
      </c>
      <c r="B37" s="107">
        <v>34</v>
      </c>
      <c r="C37" s="76">
        <v>609</v>
      </c>
      <c r="D37" s="79" t="s">
        <v>12</v>
      </c>
      <c r="E37" s="71">
        <v>0.04096064814814815</v>
      </c>
      <c r="F37" s="317"/>
      <c r="G37" s="317"/>
      <c r="H37" s="72">
        <v>12</v>
      </c>
      <c r="I37" s="318">
        <v>0.0034133873456790123</v>
      </c>
      <c r="J37" s="70">
        <v>12</v>
      </c>
      <c r="K37" s="78"/>
      <c r="L37" s="77"/>
      <c r="M37" s="77"/>
      <c r="N37" s="78"/>
      <c r="O37" s="77"/>
      <c r="P37" s="321"/>
      <c r="Q37" s="321">
        <v>11</v>
      </c>
      <c r="R37" s="319" t="s">
        <v>66</v>
      </c>
      <c r="S37" s="447" t="s">
        <v>303</v>
      </c>
    </row>
    <row r="38" spans="1:19" ht="12" customHeight="1">
      <c r="A38" s="326">
        <v>35</v>
      </c>
      <c r="B38" s="107">
        <v>35</v>
      </c>
      <c r="C38" s="76">
        <v>607</v>
      </c>
      <c r="D38" s="79" t="s">
        <v>74</v>
      </c>
      <c r="E38" s="71">
        <v>0.04204861111111111</v>
      </c>
      <c r="F38" s="317"/>
      <c r="G38" s="317"/>
      <c r="H38" s="72">
        <v>12</v>
      </c>
      <c r="I38" s="318">
        <v>0.003504050925925926</v>
      </c>
      <c r="J38" s="70"/>
      <c r="K38" s="73">
        <v>23</v>
      </c>
      <c r="L38" s="70">
        <v>17</v>
      </c>
      <c r="M38" s="70"/>
      <c r="N38" s="73"/>
      <c r="O38" s="70"/>
      <c r="P38" s="319"/>
      <c r="Q38" s="319"/>
      <c r="R38" s="319" t="s">
        <v>66</v>
      </c>
      <c r="S38" s="447" t="s">
        <v>303</v>
      </c>
    </row>
    <row r="39" spans="1:19" ht="12" customHeight="1" thickBot="1">
      <c r="A39" s="322">
        <v>36</v>
      </c>
      <c r="B39" s="80">
        <v>36</v>
      </c>
      <c r="C39" s="81">
        <v>592</v>
      </c>
      <c r="D39" s="82" t="s">
        <v>13</v>
      </c>
      <c r="E39" s="71">
        <v>0.04331018518518519</v>
      </c>
      <c r="F39" s="317"/>
      <c r="G39" s="317"/>
      <c r="H39" s="72">
        <v>12</v>
      </c>
      <c r="I39" s="318">
        <v>0.0036091820987654323</v>
      </c>
      <c r="J39" s="70">
        <v>24</v>
      </c>
      <c r="K39" s="78"/>
      <c r="L39" s="77"/>
      <c r="M39" s="77">
        <v>13</v>
      </c>
      <c r="N39" s="78"/>
      <c r="O39" s="77"/>
      <c r="P39" s="321"/>
      <c r="Q39" s="321"/>
      <c r="R39" s="319" t="s">
        <v>66</v>
      </c>
      <c r="S39" s="447" t="s">
        <v>303</v>
      </c>
    </row>
    <row r="40" spans="1:27" s="84" customFormat="1" ht="12" customHeight="1">
      <c r="A40" s="320">
        <v>37</v>
      </c>
      <c r="B40" s="68">
        <v>37</v>
      </c>
      <c r="C40" s="69">
        <v>658</v>
      </c>
      <c r="D40" s="70" t="s">
        <v>252</v>
      </c>
      <c r="E40" s="71">
        <v>0.018414351851851852</v>
      </c>
      <c r="F40" s="317"/>
      <c r="G40" s="317"/>
      <c r="H40" s="72">
        <v>6.195</v>
      </c>
      <c r="I40" s="318">
        <v>0.0029724538905329867</v>
      </c>
      <c r="J40" s="70"/>
      <c r="K40" s="73"/>
      <c r="L40" s="70"/>
      <c r="M40" s="70"/>
      <c r="N40" s="73"/>
      <c r="O40" s="70"/>
      <c r="P40" s="319">
        <v>8</v>
      </c>
      <c r="Q40" s="319"/>
      <c r="R40" s="319" t="s">
        <v>66</v>
      </c>
      <c r="S40" s="447" t="s">
        <v>303</v>
      </c>
      <c r="T40" s="86"/>
      <c r="U40" s="86"/>
      <c r="V40" s="86"/>
      <c r="W40" s="86"/>
      <c r="X40" s="86"/>
      <c r="Y40" s="86"/>
      <c r="Z40" s="86"/>
      <c r="AA40" s="86"/>
    </row>
    <row r="41" spans="1:27" s="85" customFormat="1" ht="12" customHeight="1">
      <c r="A41" s="316">
        <v>38</v>
      </c>
      <c r="B41" s="68">
        <v>38</v>
      </c>
      <c r="C41" s="69">
        <v>659</v>
      </c>
      <c r="D41" s="70" t="s">
        <v>146</v>
      </c>
      <c r="E41" s="71">
        <v>0.018958333333333334</v>
      </c>
      <c r="F41" s="317"/>
      <c r="G41" s="317"/>
      <c r="H41" s="72">
        <v>6.195</v>
      </c>
      <c r="I41" s="318">
        <v>0.0030602636534839923</v>
      </c>
      <c r="J41" s="70"/>
      <c r="K41" s="73"/>
      <c r="L41" s="70"/>
      <c r="M41" s="70"/>
      <c r="N41" s="73"/>
      <c r="O41" s="70"/>
      <c r="P41" s="319">
        <v>10</v>
      </c>
      <c r="Q41" s="319"/>
      <c r="R41" s="319" t="s">
        <v>66</v>
      </c>
      <c r="S41" s="447" t="s">
        <v>303</v>
      </c>
      <c r="T41" s="86"/>
      <c r="U41" s="86"/>
      <c r="V41" s="86"/>
      <c r="W41" s="86"/>
      <c r="X41" s="86"/>
      <c r="Y41" s="86"/>
      <c r="Z41" s="86"/>
      <c r="AA41" s="86"/>
    </row>
    <row r="42" spans="1:19" s="86" customFormat="1" ht="12" customHeight="1">
      <c r="A42" s="326">
        <v>39</v>
      </c>
      <c r="B42" s="329">
        <v>39</v>
      </c>
      <c r="C42" s="330">
        <v>660</v>
      </c>
      <c r="D42" s="163" t="s">
        <v>253</v>
      </c>
      <c r="E42" s="219">
        <v>0.02396990740740741</v>
      </c>
      <c r="F42" s="331"/>
      <c r="G42" s="331"/>
      <c r="H42" s="220">
        <v>6.195</v>
      </c>
      <c r="I42" s="332">
        <v>0.0038692344483304934</v>
      </c>
      <c r="J42" s="163"/>
      <c r="K42" s="162"/>
      <c r="L42" s="163"/>
      <c r="M42" s="163"/>
      <c r="N42" s="162"/>
      <c r="O42" s="163"/>
      <c r="P42" s="333">
        <v>25</v>
      </c>
      <c r="Q42" s="333"/>
      <c r="R42" s="333" t="s">
        <v>66</v>
      </c>
      <c r="S42" s="450" t="s">
        <v>305</v>
      </c>
    </row>
    <row r="43" spans="1:27" s="84" customFormat="1" ht="12" customHeight="1">
      <c r="A43" s="326">
        <v>40</v>
      </c>
      <c r="B43" s="68">
        <v>40</v>
      </c>
      <c r="C43" s="69">
        <v>654</v>
      </c>
      <c r="D43" s="70" t="s">
        <v>67</v>
      </c>
      <c r="E43" s="108">
        <v>0.015555555555555553</v>
      </c>
      <c r="F43" s="317"/>
      <c r="G43" s="317"/>
      <c r="H43" s="109">
        <v>6</v>
      </c>
      <c r="I43" s="328">
        <v>0.002592592592592592</v>
      </c>
      <c r="J43" s="70"/>
      <c r="K43" s="73">
        <v>1</v>
      </c>
      <c r="L43" s="70"/>
      <c r="M43" s="70"/>
      <c r="N43" s="73"/>
      <c r="O43" s="70"/>
      <c r="P43" s="319"/>
      <c r="Q43" s="319"/>
      <c r="R43" s="319" t="s">
        <v>66</v>
      </c>
      <c r="S43" s="447" t="s">
        <v>303</v>
      </c>
      <c r="T43" s="86"/>
      <c r="U43" s="86"/>
      <c r="V43" s="86"/>
      <c r="W43" s="86"/>
      <c r="X43" s="86"/>
      <c r="Y43" s="86"/>
      <c r="Z43" s="86"/>
      <c r="AA43" s="86"/>
    </row>
    <row r="44" spans="1:19" s="86" customFormat="1" ht="12" customHeight="1">
      <c r="A44" s="326">
        <v>41</v>
      </c>
      <c r="B44" s="68">
        <v>41</v>
      </c>
      <c r="C44" s="74">
        <v>656</v>
      </c>
      <c r="D44" s="75" t="s">
        <v>147</v>
      </c>
      <c r="E44" s="71">
        <v>0.016319444444444445</v>
      </c>
      <c r="F44" s="317"/>
      <c r="G44" s="317"/>
      <c r="H44" s="72">
        <v>6</v>
      </c>
      <c r="I44" s="318">
        <v>0.0027199074074074074</v>
      </c>
      <c r="J44" s="70"/>
      <c r="K44" s="73"/>
      <c r="L44" s="70">
        <v>3</v>
      </c>
      <c r="M44" s="70"/>
      <c r="N44" s="73"/>
      <c r="O44" s="70"/>
      <c r="P44" s="319"/>
      <c r="Q44" s="319"/>
      <c r="R44" s="319" t="s">
        <v>66</v>
      </c>
      <c r="S44" s="447" t="s">
        <v>303</v>
      </c>
    </row>
    <row r="45" spans="1:27" s="85" customFormat="1" ht="12" customHeight="1">
      <c r="A45" s="326">
        <v>42</v>
      </c>
      <c r="B45" s="189">
        <v>42</v>
      </c>
      <c r="C45" s="190">
        <v>662</v>
      </c>
      <c r="D45" s="191" t="s">
        <v>315</v>
      </c>
      <c r="E45" s="192">
        <v>0.01888888888888889</v>
      </c>
      <c r="F45" s="334"/>
      <c r="G45" s="334"/>
      <c r="H45" s="193">
        <v>6</v>
      </c>
      <c r="I45" s="335">
        <v>0.003148148148148148</v>
      </c>
      <c r="J45" s="110"/>
      <c r="K45" s="111"/>
      <c r="L45" s="110"/>
      <c r="M45" s="110"/>
      <c r="N45" s="111"/>
      <c r="O45" s="110"/>
      <c r="P45" s="336"/>
      <c r="Q45" s="336">
        <v>9</v>
      </c>
      <c r="R45" s="336" t="s">
        <v>66</v>
      </c>
      <c r="S45" s="451" t="s">
        <v>303</v>
      </c>
      <c r="T45" s="86"/>
      <c r="U45" s="86"/>
      <c r="V45" s="86"/>
      <c r="W45" s="86"/>
      <c r="X45" s="86"/>
      <c r="Y45" s="86"/>
      <c r="Z45" s="86"/>
      <c r="AA45" s="86"/>
    </row>
    <row r="46" spans="1:27" s="84" customFormat="1" ht="12" customHeight="1" thickBot="1">
      <c r="A46" s="337">
        <v>43</v>
      </c>
      <c r="B46" s="194">
        <v>43</v>
      </c>
      <c r="C46" s="195">
        <v>615</v>
      </c>
      <c r="D46" s="196" t="s">
        <v>36</v>
      </c>
      <c r="E46" s="197">
        <v>0.03392361111111111</v>
      </c>
      <c r="F46" s="338"/>
      <c r="G46" s="338"/>
      <c r="H46" s="198">
        <v>6</v>
      </c>
      <c r="I46" s="339">
        <v>0.0056539351851851855</v>
      </c>
      <c r="J46" s="199">
        <v>27</v>
      </c>
      <c r="K46" s="200"/>
      <c r="L46" s="199"/>
      <c r="M46" s="199"/>
      <c r="N46" s="200"/>
      <c r="O46" s="199"/>
      <c r="P46" s="340"/>
      <c r="Q46" s="340"/>
      <c r="R46" s="340" t="s">
        <v>66</v>
      </c>
      <c r="S46" s="452" t="s">
        <v>305</v>
      </c>
      <c r="T46" s="86"/>
      <c r="U46" s="86"/>
      <c r="V46" s="86"/>
      <c r="W46" s="86"/>
      <c r="X46" s="86"/>
      <c r="Y46" s="86"/>
      <c r="Z46" s="86"/>
      <c r="AA46" s="86"/>
    </row>
    <row r="47" spans="1:27" s="84" customFormat="1" ht="12" customHeight="1" thickTop="1">
      <c r="A47" s="341">
        <v>44</v>
      </c>
      <c r="B47" s="201">
        <v>1</v>
      </c>
      <c r="C47" s="202">
        <v>610</v>
      </c>
      <c r="D47" s="203" t="s">
        <v>20</v>
      </c>
      <c r="E47" s="177">
        <v>0.24809027777777776</v>
      </c>
      <c r="F47" s="276">
        <v>0.003935185185185208</v>
      </c>
      <c r="G47" s="276">
        <v>0</v>
      </c>
      <c r="H47" s="178">
        <v>42.195</v>
      </c>
      <c r="I47" s="277">
        <v>0.0058796131716501426</v>
      </c>
      <c r="J47" s="179">
        <v>1</v>
      </c>
      <c r="K47" s="204">
        <v>4</v>
      </c>
      <c r="L47" s="179">
        <v>3</v>
      </c>
      <c r="M47" s="179">
        <v>3</v>
      </c>
      <c r="N47" s="204">
        <v>3</v>
      </c>
      <c r="O47" s="179">
        <v>5</v>
      </c>
      <c r="P47" s="279">
        <v>6</v>
      </c>
      <c r="Q47" s="279"/>
      <c r="R47" s="279" t="s">
        <v>77</v>
      </c>
      <c r="S47" s="443" t="s">
        <v>305</v>
      </c>
      <c r="T47" s="86"/>
      <c r="U47" s="86"/>
      <c r="V47" s="86"/>
      <c r="W47" s="86"/>
      <c r="X47" s="86"/>
      <c r="Y47" s="86"/>
      <c r="Z47" s="86"/>
      <c r="AA47" s="86"/>
    </row>
    <row r="48" spans="1:27" s="84" customFormat="1" ht="12" customHeight="1">
      <c r="A48" s="341">
        <v>45</v>
      </c>
      <c r="B48" s="201">
        <v>2</v>
      </c>
      <c r="C48" s="202">
        <v>613</v>
      </c>
      <c r="D48" s="203" t="s">
        <v>25</v>
      </c>
      <c r="E48" s="177">
        <v>0.25202546296296297</v>
      </c>
      <c r="F48" s="276">
        <v>0.0025231481481481355</v>
      </c>
      <c r="G48" s="276">
        <v>0.003935185185185208</v>
      </c>
      <c r="H48" s="178">
        <v>42.195</v>
      </c>
      <c r="I48" s="277">
        <v>0.005972875055408531</v>
      </c>
      <c r="J48" s="179">
        <v>2</v>
      </c>
      <c r="K48" s="204">
        <v>5</v>
      </c>
      <c r="L48" s="179">
        <v>4</v>
      </c>
      <c r="M48" s="179">
        <v>4</v>
      </c>
      <c r="N48" s="204">
        <v>4</v>
      </c>
      <c r="O48" s="179">
        <v>8</v>
      </c>
      <c r="P48" s="279">
        <v>7</v>
      </c>
      <c r="Q48" s="279"/>
      <c r="R48" s="279" t="s">
        <v>77</v>
      </c>
      <c r="S48" s="443" t="s">
        <v>305</v>
      </c>
      <c r="T48" s="86"/>
      <c r="U48" s="86"/>
      <c r="V48" s="86"/>
      <c r="W48" s="86"/>
      <c r="X48" s="86"/>
      <c r="Y48" s="86"/>
      <c r="Z48" s="86"/>
      <c r="AA48" s="86"/>
    </row>
    <row r="49" spans="1:27" s="84" customFormat="1" ht="12" customHeight="1">
      <c r="A49" s="342">
        <v>46</v>
      </c>
      <c r="B49" s="343">
        <v>3</v>
      </c>
      <c r="C49" s="344">
        <v>598</v>
      </c>
      <c r="D49" s="345" t="s">
        <v>31</v>
      </c>
      <c r="E49" s="346">
        <v>0.2545486111111111</v>
      </c>
      <c r="F49" s="347">
        <v>0.0009490740740740744</v>
      </c>
      <c r="G49" s="347">
        <v>0.006458333333333344</v>
      </c>
      <c r="H49" s="348">
        <v>42.195</v>
      </c>
      <c r="I49" s="349">
        <v>0.006032672380877144</v>
      </c>
      <c r="J49" s="350">
        <v>3</v>
      </c>
      <c r="K49" s="351">
        <v>7</v>
      </c>
      <c r="L49" s="350">
        <v>6</v>
      </c>
      <c r="M49" s="350">
        <v>5</v>
      </c>
      <c r="N49" s="351">
        <v>5</v>
      </c>
      <c r="O49" s="350">
        <v>3</v>
      </c>
      <c r="P49" s="352">
        <v>9</v>
      </c>
      <c r="Q49" s="352">
        <v>10</v>
      </c>
      <c r="R49" s="352" t="s">
        <v>77</v>
      </c>
      <c r="S49" s="453" t="s">
        <v>305</v>
      </c>
      <c r="T49" s="86"/>
      <c r="U49" s="86"/>
      <c r="V49" s="86"/>
      <c r="W49" s="86"/>
      <c r="X49" s="86"/>
      <c r="Y49" s="86"/>
      <c r="Z49" s="86"/>
      <c r="AA49" s="86"/>
    </row>
    <row r="50" spans="1:27" s="85" customFormat="1" ht="12" customHeight="1" thickBot="1">
      <c r="A50" s="353">
        <v>47</v>
      </c>
      <c r="B50" s="205">
        <v>4</v>
      </c>
      <c r="C50" s="206">
        <v>612</v>
      </c>
      <c r="D50" s="207" t="s">
        <v>33</v>
      </c>
      <c r="E50" s="354">
        <v>0.2554976851851852</v>
      </c>
      <c r="F50" s="355" t="s">
        <v>304</v>
      </c>
      <c r="G50" s="355">
        <v>0.007407407407407418</v>
      </c>
      <c r="H50" s="356">
        <v>42.195</v>
      </c>
      <c r="I50" s="357">
        <v>0.006055164952842402</v>
      </c>
      <c r="J50" s="287">
        <v>4</v>
      </c>
      <c r="K50" s="286">
        <v>10</v>
      </c>
      <c r="L50" s="287">
        <v>5</v>
      </c>
      <c r="M50" s="287">
        <v>8</v>
      </c>
      <c r="N50" s="286">
        <v>7</v>
      </c>
      <c r="O50" s="287">
        <v>6</v>
      </c>
      <c r="P50" s="288">
        <v>8</v>
      </c>
      <c r="Q50" s="288">
        <v>4</v>
      </c>
      <c r="R50" s="288" t="s">
        <v>77</v>
      </c>
      <c r="S50" s="454" t="s">
        <v>305</v>
      </c>
      <c r="T50" s="86"/>
      <c r="U50" s="86"/>
      <c r="V50" s="86"/>
      <c r="W50" s="86"/>
      <c r="X50" s="86"/>
      <c r="Y50" s="86"/>
      <c r="Z50" s="86"/>
      <c r="AA50" s="86"/>
    </row>
    <row r="51" spans="1:27" s="84" customFormat="1" ht="12" customHeight="1">
      <c r="A51" s="358">
        <v>48</v>
      </c>
      <c r="B51" s="359">
        <v>5</v>
      </c>
      <c r="C51" s="360">
        <v>636</v>
      </c>
      <c r="D51" s="361" t="s">
        <v>76</v>
      </c>
      <c r="E51" s="294">
        <v>0.23880787037037038</v>
      </c>
      <c r="F51" s="295"/>
      <c r="G51" s="295"/>
      <c r="H51" s="296">
        <v>42.195</v>
      </c>
      <c r="I51" s="297">
        <v>0.0056596248458435925</v>
      </c>
      <c r="J51" s="298"/>
      <c r="K51" s="299">
        <v>1</v>
      </c>
      <c r="L51" s="298">
        <v>1</v>
      </c>
      <c r="M51" s="298">
        <v>1</v>
      </c>
      <c r="N51" s="299">
        <v>1</v>
      </c>
      <c r="O51" s="298">
        <v>1</v>
      </c>
      <c r="P51" s="300">
        <v>4</v>
      </c>
      <c r="Q51" s="300">
        <v>5</v>
      </c>
      <c r="R51" s="300" t="s">
        <v>77</v>
      </c>
      <c r="S51" s="445" t="s">
        <v>303</v>
      </c>
      <c r="T51" s="86"/>
      <c r="U51" s="86"/>
      <c r="V51" s="86"/>
      <c r="W51" s="86"/>
      <c r="X51" s="86"/>
      <c r="Y51" s="86"/>
      <c r="Z51" s="86"/>
      <c r="AA51" s="86"/>
    </row>
    <row r="52" spans="1:27" s="85" customFormat="1" ht="12" customHeight="1">
      <c r="A52" s="362">
        <v>49</v>
      </c>
      <c r="B52" s="363">
        <v>6</v>
      </c>
      <c r="C52" s="364">
        <v>642</v>
      </c>
      <c r="D52" s="365" t="s">
        <v>88</v>
      </c>
      <c r="E52" s="366">
        <v>0.2508680555555556</v>
      </c>
      <c r="F52" s="367"/>
      <c r="G52" s="367"/>
      <c r="H52" s="368">
        <v>42.195</v>
      </c>
      <c r="I52" s="369">
        <v>0.005945445089597241</v>
      </c>
      <c r="J52" s="370"/>
      <c r="K52" s="371">
        <v>8</v>
      </c>
      <c r="L52" s="370">
        <v>7</v>
      </c>
      <c r="M52" s="370">
        <v>6</v>
      </c>
      <c r="N52" s="371">
        <v>6</v>
      </c>
      <c r="O52" s="370">
        <v>2</v>
      </c>
      <c r="P52" s="372">
        <v>5</v>
      </c>
      <c r="Q52" s="372">
        <v>8</v>
      </c>
      <c r="R52" s="372" t="s">
        <v>77</v>
      </c>
      <c r="S52" s="455" t="s">
        <v>305</v>
      </c>
      <c r="T52" s="86"/>
      <c r="U52" s="86"/>
      <c r="V52" s="86"/>
      <c r="W52" s="86"/>
      <c r="X52" s="86"/>
      <c r="Y52" s="86"/>
      <c r="Z52" s="86"/>
      <c r="AA52" s="86"/>
    </row>
    <row r="53" spans="1:27" s="87" customFormat="1" ht="12" customHeight="1">
      <c r="A53" s="362">
        <v>50</v>
      </c>
      <c r="B53" s="363">
        <v>7</v>
      </c>
      <c r="C53" s="364">
        <v>632</v>
      </c>
      <c r="D53" s="365" t="s">
        <v>96</v>
      </c>
      <c r="E53" s="366">
        <v>0.2677777777777778</v>
      </c>
      <c r="F53" s="367"/>
      <c r="G53" s="367"/>
      <c r="H53" s="368">
        <v>42.195</v>
      </c>
      <c r="I53" s="369">
        <v>0.006346196890100196</v>
      </c>
      <c r="J53" s="370"/>
      <c r="K53" s="371">
        <v>13</v>
      </c>
      <c r="L53" s="370">
        <v>9</v>
      </c>
      <c r="M53" s="370">
        <v>11</v>
      </c>
      <c r="N53" s="371">
        <v>12</v>
      </c>
      <c r="O53" s="370">
        <v>7</v>
      </c>
      <c r="P53" s="372">
        <v>12</v>
      </c>
      <c r="Q53" s="372">
        <v>6</v>
      </c>
      <c r="R53" s="372" t="s">
        <v>77</v>
      </c>
      <c r="S53" s="455" t="s">
        <v>305</v>
      </c>
      <c r="T53" s="86"/>
      <c r="U53" s="86"/>
      <c r="V53" s="86"/>
      <c r="W53" s="86"/>
      <c r="X53" s="86"/>
      <c r="Y53" s="86"/>
      <c r="Z53" s="86"/>
      <c r="AA53" s="86"/>
    </row>
    <row r="54" spans="1:27" s="87" customFormat="1" ht="12" customHeight="1">
      <c r="A54" s="373">
        <v>51</v>
      </c>
      <c r="B54" s="374">
        <v>8</v>
      </c>
      <c r="C54" s="375">
        <v>644</v>
      </c>
      <c r="D54" s="376" t="s">
        <v>94</v>
      </c>
      <c r="E54" s="377">
        <v>0.27045138888888887</v>
      </c>
      <c r="F54" s="378"/>
      <c r="G54" s="378"/>
      <c r="H54" s="379">
        <v>42.195</v>
      </c>
      <c r="I54" s="380">
        <v>0.006409560111124277</v>
      </c>
      <c r="J54" s="304"/>
      <c r="K54" s="303">
        <v>12</v>
      </c>
      <c r="L54" s="304">
        <v>10</v>
      </c>
      <c r="M54" s="304">
        <v>12</v>
      </c>
      <c r="N54" s="303">
        <v>9</v>
      </c>
      <c r="O54" s="304">
        <v>10</v>
      </c>
      <c r="P54" s="305">
        <v>13</v>
      </c>
      <c r="Q54" s="305">
        <v>11</v>
      </c>
      <c r="R54" s="305" t="s">
        <v>77</v>
      </c>
      <c r="S54" s="446" t="s">
        <v>303</v>
      </c>
      <c r="T54" s="86"/>
      <c r="U54" s="86"/>
      <c r="V54" s="86"/>
      <c r="W54" s="86"/>
      <c r="X54" s="86"/>
      <c r="Y54" s="86"/>
      <c r="Z54" s="86"/>
      <c r="AA54" s="86"/>
    </row>
    <row r="55" spans="1:27" s="84" customFormat="1" ht="12" customHeight="1">
      <c r="A55" s="362">
        <v>52</v>
      </c>
      <c r="B55" s="363">
        <v>9</v>
      </c>
      <c r="C55" s="364">
        <v>649</v>
      </c>
      <c r="D55" s="365" t="s">
        <v>103</v>
      </c>
      <c r="E55" s="366">
        <v>0.27903935185185186</v>
      </c>
      <c r="F55" s="367"/>
      <c r="G55" s="367"/>
      <c r="H55" s="368">
        <v>42.195</v>
      </c>
      <c r="I55" s="369">
        <v>0.006613090457444054</v>
      </c>
      <c r="J55" s="370"/>
      <c r="K55" s="371">
        <v>17</v>
      </c>
      <c r="L55" s="370">
        <v>12</v>
      </c>
      <c r="M55" s="370">
        <v>14</v>
      </c>
      <c r="N55" s="371">
        <v>10</v>
      </c>
      <c r="O55" s="370">
        <v>11</v>
      </c>
      <c r="P55" s="372">
        <v>15</v>
      </c>
      <c r="Q55" s="372">
        <v>14</v>
      </c>
      <c r="R55" s="372" t="s">
        <v>77</v>
      </c>
      <c r="S55" s="455" t="s">
        <v>305</v>
      </c>
      <c r="T55" s="86"/>
      <c r="U55" s="86"/>
      <c r="V55" s="86"/>
      <c r="W55" s="86"/>
      <c r="X55" s="86"/>
      <c r="Y55" s="86"/>
      <c r="Z55" s="86"/>
      <c r="AA55" s="86"/>
    </row>
    <row r="56" spans="1:27" s="85" customFormat="1" ht="12" customHeight="1">
      <c r="A56" s="362">
        <v>53</v>
      </c>
      <c r="B56" s="363">
        <v>10</v>
      </c>
      <c r="C56" s="381">
        <v>639</v>
      </c>
      <c r="D56" s="365" t="s">
        <v>105</v>
      </c>
      <c r="E56" s="366">
        <v>0.280787037037037</v>
      </c>
      <c r="F56" s="367"/>
      <c r="G56" s="367"/>
      <c r="H56" s="368">
        <v>42.195</v>
      </c>
      <c r="I56" s="369">
        <v>0.006654509705819101</v>
      </c>
      <c r="J56" s="370"/>
      <c r="K56" s="371">
        <v>18</v>
      </c>
      <c r="L56" s="370">
        <v>11</v>
      </c>
      <c r="M56" s="370">
        <v>16</v>
      </c>
      <c r="N56" s="371">
        <v>11</v>
      </c>
      <c r="O56" s="370">
        <v>12</v>
      </c>
      <c r="P56" s="372">
        <v>16</v>
      </c>
      <c r="Q56" s="372">
        <v>13</v>
      </c>
      <c r="R56" s="372" t="s">
        <v>77</v>
      </c>
      <c r="S56" s="455" t="s">
        <v>305</v>
      </c>
      <c r="T56" s="86"/>
      <c r="U56" s="86"/>
      <c r="V56" s="86"/>
      <c r="W56" s="86"/>
      <c r="X56" s="86"/>
      <c r="Y56" s="86"/>
      <c r="Z56" s="86"/>
      <c r="AA56" s="86"/>
    </row>
    <row r="57" spans="1:27" s="87" customFormat="1" ht="12" customHeight="1" thickBot="1">
      <c r="A57" s="382">
        <v>54</v>
      </c>
      <c r="B57" s="383">
        <v>11</v>
      </c>
      <c r="C57" s="384">
        <v>635</v>
      </c>
      <c r="D57" s="385" t="s">
        <v>114</v>
      </c>
      <c r="E57" s="386">
        <v>0.30844907407407407</v>
      </c>
      <c r="F57" s="387"/>
      <c r="G57" s="387"/>
      <c r="H57" s="388">
        <v>42.195</v>
      </c>
      <c r="I57" s="389">
        <v>0.0073100858887089485</v>
      </c>
      <c r="J57" s="390"/>
      <c r="K57" s="391">
        <v>23</v>
      </c>
      <c r="L57" s="390">
        <v>14</v>
      </c>
      <c r="M57" s="390">
        <v>19</v>
      </c>
      <c r="N57" s="391">
        <v>14</v>
      </c>
      <c r="O57" s="390">
        <v>13</v>
      </c>
      <c r="P57" s="392">
        <v>17</v>
      </c>
      <c r="Q57" s="392">
        <v>15</v>
      </c>
      <c r="R57" s="392" t="s">
        <v>77</v>
      </c>
      <c r="S57" s="456" t="s">
        <v>305</v>
      </c>
      <c r="T57" s="86"/>
      <c r="U57" s="86"/>
      <c r="V57" s="86"/>
      <c r="W57" s="86"/>
      <c r="X57" s="86"/>
      <c r="Y57" s="86"/>
      <c r="Z57" s="86"/>
      <c r="AA57" s="86"/>
    </row>
    <row r="58" spans="1:27" s="87" customFormat="1" ht="12" customHeight="1">
      <c r="A58" s="393">
        <v>55</v>
      </c>
      <c r="B58" s="211">
        <v>12</v>
      </c>
      <c r="C58" s="212">
        <v>643</v>
      </c>
      <c r="D58" s="213" t="s">
        <v>85</v>
      </c>
      <c r="E58" s="159">
        <v>0.2108449074074074</v>
      </c>
      <c r="F58" s="323"/>
      <c r="G58" s="323"/>
      <c r="H58" s="160">
        <v>36.195</v>
      </c>
      <c r="I58" s="324">
        <v>0.005825249548484802</v>
      </c>
      <c r="J58" s="161"/>
      <c r="K58" s="188">
        <v>6</v>
      </c>
      <c r="L58" s="161">
        <v>2</v>
      </c>
      <c r="M58" s="161"/>
      <c r="N58" s="188">
        <v>2</v>
      </c>
      <c r="O58" s="161">
        <v>4</v>
      </c>
      <c r="P58" s="325">
        <v>3</v>
      </c>
      <c r="Q58" s="325">
        <v>2</v>
      </c>
      <c r="R58" s="325" t="s">
        <v>77</v>
      </c>
      <c r="S58" s="448" t="s">
        <v>305</v>
      </c>
      <c r="T58" s="86"/>
      <c r="U58" s="86"/>
      <c r="V58" s="86"/>
      <c r="W58" s="86"/>
      <c r="X58" s="86"/>
      <c r="Y58" s="86"/>
      <c r="Z58" s="86"/>
      <c r="AA58" s="86"/>
    </row>
    <row r="59" spans="1:27" s="84" customFormat="1" ht="12" customHeight="1">
      <c r="A59" s="394">
        <v>56</v>
      </c>
      <c r="B59" s="222">
        <v>13</v>
      </c>
      <c r="C59" s="223">
        <v>629</v>
      </c>
      <c r="D59" s="224" t="s">
        <v>91</v>
      </c>
      <c r="E59" s="219">
        <v>0.18460648148148145</v>
      </c>
      <c r="F59" s="331"/>
      <c r="G59" s="331"/>
      <c r="H59" s="220">
        <v>30.195</v>
      </c>
      <c r="I59" s="332">
        <v>0.006113809620184847</v>
      </c>
      <c r="J59" s="163"/>
      <c r="K59" s="162">
        <v>9</v>
      </c>
      <c r="L59" s="163"/>
      <c r="M59" s="163">
        <v>7</v>
      </c>
      <c r="N59" s="162"/>
      <c r="O59" s="163">
        <v>9</v>
      </c>
      <c r="P59" s="333">
        <v>10</v>
      </c>
      <c r="Q59" s="333">
        <v>9</v>
      </c>
      <c r="R59" s="333" t="s">
        <v>77</v>
      </c>
      <c r="S59" s="450" t="s">
        <v>305</v>
      </c>
      <c r="T59" s="86"/>
      <c r="U59" s="86"/>
      <c r="V59" s="86"/>
      <c r="W59" s="86"/>
      <c r="X59" s="86"/>
      <c r="Y59" s="86"/>
      <c r="Z59" s="86"/>
      <c r="AA59" s="86"/>
    </row>
    <row r="60" spans="1:27" s="84" customFormat="1" ht="12" customHeight="1">
      <c r="A60" s="393">
        <v>57</v>
      </c>
      <c r="B60" s="211">
        <v>14</v>
      </c>
      <c r="C60" s="212">
        <v>645</v>
      </c>
      <c r="D60" s="213" t="s">
        <v>107</v>
      </c>
      <c r="E60" s="219">
        <v>0.18958333333333333</v>
      </c>
      <c r="F60" s="331"/>
      <c r="G60" s="331"/>
      <c r="H60" s="220">
        <v>30.195</v>
      </c>
      <c r="I60" s="332">
        <v>0.006278633327813655</v>
      </c>
      <c r="J60" s="163"/>
      <c r="K60" s="162">
        <v>19</v>
      </c>
      <c r="L60" s="163">
        <v>8</v>
      </c>
      <c r="M60" s="163">
        <v>9</v>
      </c>
      <c r="N60" s="162">
        <v>8</v>
      </c>
      <c r="O60" s="163"/>
      <c r="P60" s="333">
        <v>11</v>
      </c>
      <c r="Q60" s="333"/>
      <c r="R60" s="333" t="s">
        <v>77</v>
      </c>
      <c r="S60" s="450" t="s">
        <v>305</v>
      </c>
      <c r="T60" s="86"/>
      <c r="U60" s="86"/>
      <c r="V60" s="86"/>
      <c r="W60" s="86"/>
      <c r="X60" s="86"/>
      <c r="Y60" s="86"/>
      <c r="Z60" s="86"/>
      <c r="AA60" s="86"/>
    </row>
    <row r="61" spans="1:27" s="84" customFormat="1" ht="12" customHeight="1">
      <c r="A61" s="394">
        <v>58</v>
      </c>
      <c r="B61" s="214">
        <v>15</v>
      </c>
      <c r="C61" s="395">
        <v>647</v>
      </c>
      <c r="D61" s="215" t="s">
        <v>79</v>
      </c>
      <c r="E61" s="71">
        <v>0.14023148148148148</v>
      </c>
      <c r="F61" s="317"/>
      <c r="G61" s="317"/>
      <c r="H61" s="72">
        <v>24.195</v>
      </c>
      <c r="I61" s="318">
        <v>0.005795886814692353</v>
      </c>
      <c r="J61" s="70"/>
      <c r="K61" s="73">
        <v>2</v>
      </c>
      <c r="L61" s="70"/>
      <c r="M61" s="70">
        <v>2</v>
      </c>
      <c r="N61" s="73"/>
      <c r="O61" s="70"/>
      <c r="P61" s="319">
        <v>2</v>
      </c>
      <c r="Q61" s="319">
        <v>7</v>
      </c>
      <c r="R61" s="319" t="s">
        <v>77</v>
      </c>
      <c r="S61" s="447" t="s">
        <v>303</v>
      </c>
      <c r="T61" s="86"/>
      <c r="U61" s="86"/>
      <c r="V61" s="86"/>
      <c r="W61" s="86"/>
      <c r="X61" s="86"/>
      <c r="Y61" s="86"/>
      <c r="Z61" s="86"/>
      <c r="AA61" s="86"/>
    </row>
    <row r="62" spans="1:19" ht="12" customHeight="1">
      <c r="A62" s="396">
        <v>59</v>
      </c>
      <c r="B62" s="211">
        <v>16</v>
      </c>
      <c r="C62" s="216">
        <v>621</v>
      </c>
      <c r="D62" s="213" t="s">
        <v>11</v>
      </c>
      <c r="E62" s="159">
        <v>0.15200231481481483</v>
      </c>
      <c r="F62" s="323"/>
      <c r="G62" s="323"/>
      <c r="H62" s="160">
        <v>24</v>
      </c>
      <c r="I62" s="324">
        <v>0.006333429783950618</v>
      </c>
      <c r="J62" s="163">
        <v>5</v>
      </c>
      <c r="K62" s="162">
        <v>11</v>
      </c>
      <c r="L62" s="163"/>
      <c r="M62" s="163">
        <v>10</v>
      </c>
      <c r="N62" s="162"/>
      <c r="O62" s="163"/>
      <c r="P62" s="333"/>
      <c r="Q62" s="333">
        <v>3</v>
      </c>
      <c r="R62" s="333" t="s">
        <v>77</v>
      </c>
      <c r="S62" s="450" t="s">
        <v>305</v>
      </c>
    </row>
    <row r="63" spans="1:27" s="88" customFormat="1" ht="12" customHeight="1">
      <c r="A63" s="393">
        <v>60</v>
      </c>
      <c r="B63" s="208">
        <v>17</v>
      </c>
      <c r="C63" s="221">
        <v>622</v>
      </c>
      <c r="D63" s="210" t="s">
        <v>10</v>
      </c>
      <c r="E63" s="71">
        <v>0.16177083333333334</v>
      </c>
      <c r="F63" s="317"/>
      <c r="G63" s="317"/>
      <c r="H63" s="72">
        <v>24</v>
      </c>
      <c r="I63" s="318">
        <v>0.006740451388888889</v>
      </c>
      <c r="J63" s="70">
        <v>6</v>
      </c>
      <c r="K63" s="73">
        <v>21</v>
      </c>
      <c r="L63" s="70"/>
      <c r="M63" s="70">
        <v>13</v>
      </c>
      <c r="N63" s="73"/>
      <c r="O63" s="70"/>
      <c r="P63" s="319"/>
      <c r="Q63" s="319">
        <v>12</v>
      </c>
      <c r="R63" s="319" t="s">
        <v>77</v>
      </c>
      <c r="S63" s="447" t="s">
        <v>303</v>
      </c>
      <c r="T63" s="112"/>
      <c r="U63" s="112"/>
      <c r="V63" s="112"/>
      <c r="W63" s="112"/>
      <c r="X63" s="112"/>
      <c r="Y63" s="112"/>
      <c r="Z63" s="112"/>
      <c r="AA63" s="112"/>
    </row>
    <row r="64" spans="1:19" ht="12" customHeight="1">
      <c r="A64" s="394">
        <v>61</v>
      </c>
      <c r="B64" s="222">
        <v>18</v>
      </c>
      <c r="C64" s="223">
        <v>634</v>
      </c>
      <c r="D64" s="224" t="s">
        <v>116</v>
      </c>
      <c r="E64" s="159">
        <v>0.1670949074074074</v>
      </c>
      <c r="F64" s="323"/>
      <c r="G64" s="323"/>
      <c r="H64" s="160">
        <v>24</v>
      </c>
      <c r="I64" s="324">
        <v>0.006962287808641975</v>
      </c>
      <c r="J64" s="161"/>
      <c r="K64" s="188">
        <v>24</v>
      </c>
      <c r="L64" s="161">
        <v>13</v>
      </c>
      <c r="M64" s="161">
        <v>18</v>
      </c>
      <c r="N64" s="188">
        <v>13</v>
      </c>
      <c r="O64" s="161"/>
      <c r="P64" s="325"/>
      <c r="Q64" s="325"/>
      <c r="R64" s="325" t="s">
        <v>77</v>
      </c>
      <c r="S64" s="448" t="s">
        <v>305</v>
      </c>
    </row>
    <row r="65" spans="1:27" s="88" customFormat="1" ht="12" customHeight="1">
      <c r="A65" s="397">
        <v>62</v>
      </c>
      <c r="B65" s="222">
        <v>19</v>
      </c>
      <c r="C65" s="398">
        <v>648</v>
      </c>
      <c r="D65" s="224" t="s">
        <v>112</v>
      </c>
      <c r="E65" s="159">
        <v>0.12325231481481483</v>
      </c>
      <c r="F65" s="323"/>
      <c r="G65" s="323"/>
      <c r="H65" s="160">
        <v>18.195</v>
      </c>
      <c r="I65" s="324">
        <v>0.006773966189327553</v>
      </c>
      <c r="J65" s="161"/>
      <c r="K65" s="188">
        <v>22</v>
      </c>
      <c r="L65" s="161"/>
      <c r="M65" s="161">
        <v>15</v>
      </c>
      <c r="N65" s="188"/>
      <c r="O65" s="161"/>
      <c r="P65" s="325">
        <v>14</v>
      </c>
      <c r="Q65" s="325"/>
      <c r="R65" s="325" t="s">
        <v>77</v>
      </c>
      <c r="S65" s="448" t="s">
        <v>305</v>
      </c>
      <c r="T65" s="112"/>
      <c r="U65" s="112"/>
      <c r="V65" s="112"/>
      <c r="W65" s="112"/>
      <c r="X65" s="112"/>
      <c r="Y65" s="112"/>
      <c r="Z65" s="112"/>
      <c r="AA65" s="112"/>
    </row>
    <row r="66" spans="1:19" ht="12" customHeight="1">
      <c r="A66" s="393">
        <v>63</v>
      </c>
      <c r="B66" s="399">
        <v>20</v>
      </c>
      <c r="C66" s="209">
        <v>661</v>
      </c>
      <c r="D66" s="210" t="s">
        <v>254</v>
      </c>
      <c r="E66" s="71">
        <v>0.06311342592592592</v>
      </c>
      <c r="F66" s="317"/>
      <c r="G66" s="317"/>
      <c r="H66" s="72">
        <v>12.195</v>
      </c>
      <c r="I66" s="318">
        <v>0.00517535267945272</v>
      </c>
      <c r="J66" s="70"/>
      <c r="K66" s="73"/>
      <c r="L66" s="70"/>
      <c r="M66" s="70"/>
      <c r="N66" s="73"/>
      <c r="O66" s="70"/>
      <c r="P66" s="319">
        <v>1</v>
      </c>
      <c r="Q66" s="319">
        <v>1</v>
      </c>
      <c r="R66" s="319" t="s">
        <v>77</v>
      </c>
      <c r="S66" s="447" t="s">
        <v>303</v>
      </c>
    </row>
    <row r="67" spans="1:27" s="85" customFormat="1" ht="12" customHeight="1">
      <c r="A67" s="394">
        <v>64</v>
      </c>
      <c r="B67" s="222">
        <v>21</v>
      </c>
      <c r="C67" s="223">
        <v>633</v>
      </c>
      <c r="D67" s="224" t="s">
        <v>101</v>
      </c>
      <c r="E67" s="159">
        <v>0.07825231481481482</v>
      </c>
      <c r="F67" s="323"/>
      <c r="G67" s="323"/>
      <c r="H67" s="160">
        <v>12</v>
      </c>
      <c r="I67" s="324">
        <v>0.006521026234567902</v>
      </c>
      <c r="J67" s="225"/>
      <c r="K67" s="226">
        <v>16</v>
      </c>
      <c r="L67" s="225"/>
      <c r="M67" s="225">
        <v>17</v>
      </c>
      <c r="N67" s="226"/>
      <c r="O67" s="225"/>
      <c r="P67" s="400"/>
      <c r="Q67" s="400"/>
      <c r="R67" s="400" t="s">
        <v>77</v>
      </c>
      <c r="S67" s="457" t="s">
        <v>305</v>
      </c>
      <c r="T67" s="86"/>
      <c r="U67" s="86"/>
      <c r="V67" s="86"/>
      <c r="W67" s="86"/>
      <c r="X67" s="86"/>
      <c r="Y67" s="86"/>
      <c r="Z67" s="86"/>
      <c r="AA67" s="86"/>
    </row>
    <row r="68" spans="1:27" s="84" customFormat="1" ht="12" customHeight="1">
      <c r="A68" s="396">
        <v>65</v>
      </c>
      <c r="B68" s="211">
        <v>22</v>
      </c>
      <c r="C68" s="216">
        <v>611</v>
      </c>
      <c r="D68" s="401" t="s">
        <v>35</v>
      </c>
      <c r="E68" s="159">
        <v>0.08346064814814816</v>
      </c>
      <c r="F68" s="323"/>
      <c r="G68" s="323"/>
      <c r="H68" s="160">
        <v>12</v>
      </c>
      <c r="I68" s="324">
        <v>0.00695505401234568</v>
      </c>
      <c r="J68" s="163">
        <v>8</v>
      </c>
      <c r="K68" s="162">
        <v>14</v>
      </c>
      <c r="L68" s="163"/>
      <c r="M68" s="163"/>
      <c r="N68" s="162"/>
      <c r="O68" s="163"/>
      <c r="P68" s="333"/>
      <c r="Q68" s="333"/>
      <c r="R68" s="333" t="s">
        <v>77</v>
      </c>
      <c r="S68" s="450" t="s">
        <v>305</v>
      </c>
      <c r="T68" s="86"/>
      <c r="U68" s="86"/>
      <c r="V68" s="86"/>
      <c r="W68" s="86"/>
      <c r="X68" s="86"/>
      <c r="Y68" s="86"/>
      <c r="Z68" s="86"/>
      <c r="AA68" s="86"/>
    </row>
    <row r="69" spans="1:23" ht="12" customHeight="1">
      <c r="A69" s="396">
        <v>66</v>
      </c>
      <c r="B69" s="227">
        <v>23</v>
      </c>
      <c r="C69" s="228">
        <v>652</v>
      </c>
      <c r="D69" s="229" t="s">
        <v>81</v>
      </c>
      <c r="E69" s="230">
        <v>0.035289351851851856</v>
      </c>
      <c r="F69" s="317"/>
      <c r="G69" s="402"/>
      <c r="H69" s="231">
        <v>6</v>
      </c>
      <c r="I69" s="403">
        <v>0.005881558641975309</v>
      </c>
      <c r="J69" s="232"/>
      <c r="K69" s="233">
        <v>3</v>
      </c>
      <c r="L69" s="232"/>
      <c r="M69" s="232"/>
      <c r="N69" s="233"/>
      <c r="O69" s="232"/>
      <c r="P69" s="404"/>
      <c r="Q69" s="404"/>
      <c r="R69" s="404" t="s">
        <v>77</v>
      </c>
      <c r="S69" s="458" t="s">
        <v>303</v>
      </c>
      <c r="T69" s="58"/>
      <c r="U69" s="58"/>
      <c r="V69" s="58"/>
      <c r="W69" s="58"/>
    </row>
    <row r="70" spans="1:23" ht="12" customHeight="1">
      <c r="A70" s="393">
        <v>67</v>
      </c>
      <c r="B70" s="234">
        <v>24</v>
      </c>
      <c r="C70" s="223">
        <v>651</v>
      </c>
      <c r="D70" s="235" t="s">
        <v>99</v>
      </c>
      <c r="E70" s="219">
        <v>0.03891203703703704</v>
      </c>
      <c r="F70" s="323"/>
      <c r="G70" s="331"/>
      <c r="H70" s="220">
        <v>6</v>
      </c>
      <c r="I70" s="332">
        <v>0.0064853395061728394</v>
      </c>
      <c r="J70" s="163"/>
      <c r="K70" s="162">
        <v>15</v>
      </c>
      <c r="L70" s="163"/>
      <c r="M70" s="163"/>
      <c r="N70" s="162"/>
      <c r="O70" s="163"/>
      <c r="P70" s="333"/>
      <c r="Q70" s="333"/>
      <c r="R70" s="333" t="s">
        <v>77</v>
      </c>
      <c r="S70" s="450" t="s">
        <v>305</v>
      </c>
      <c r="T70" s="58"/>
      <c r="U70" s="58"/>
      <c r="V70" s="58"/>
      <c r="W70" s="58"/>
    </row>
    <row r="71" spans="1:23" ht="12" customHeight="1">
      <c r="A71" s="394">
        <v>68</v>
      </c>
      <c r="B71" s="222">
        <v>25</v>
      </c>
      <c r="C71" s="223">
        <v>650</v>
      </c>
      <c r="D71" s="235" t="s">
        <v>109</v>
      </c>
      <c r="E71" s="219">
        <v>0.04212962962962963</v>
      </c>
      <c r="F71" s="323"/>
      <c r="G71" s="331"/>
      <c r="H71" s="220">
        <v>6</v>
      </c>
      <c r="I71" s="332">
        <v>0.007021604938271604</v>
      </c>
      <c r="J71" s="163"/>
      <c r="K71" s="162">
        <v>20</v>
      </c>
      <c r="L71" s="163"/>
      <c r="M71" s="163"/>
      <c r="N71" s="162"/>
      <c r="O71" s="163"/>
      <c r="P71" s="333"/>
      <c r="Q71" s="333"/>
      <c r="R71" s="333" t="s">
        <v>77</v>
      </c>
      <c r="S71" s="450" t="s">
        <v>305</v>
      </c>
      <c r="T71" s="58"/>
      <c r="U71" s="58"/>
      <c r="V71" s="58"/>
      <c r="W71" s="58"/>
    </row>
    <row r="72" spans="1:23" ht="12" customHeight="1">
      <c r="A72" s="394">
        <v>69</v>
      </c>
      <c r="B72" s="236">
        <v>26</v>
      </c>
      <c r="C72" s="237">
        <v>614</v>
      </c>
      <c r="D72" s="238" t="s">
        <v>34</v>
      </c>
      <c r="E72" s="219">
        <v>0.04453703703703704</v>
      </c>
      <c r="F72" s="323"/>
      <c r="G72" s="405"/>
      <c r="H72" s="220">
        <v>6</v>
      </c>
      <c r="I72" s="332">
        <v>0.00742283950617284</v>
      </c>
      <c r="J72" s="225">
        <v>7</v>
      </c>
      <c r="K72" s="226"/>
      <c r="L72" s="225"/>
      <c r="M72" s="225"/>
      <c r="N72" s="226"/>
      <c r="O72" s="225"/>
      <c r="P72" s="400"/>
      <c r="Q72" s="400"/>
      <c r="R72" s="400" t="s">
        <v>77</v>
      </c>
      <c r="S72" s="457" t="s">
        <v>305</v>
      </c>
      <c r="T72" s="58"/>
      <c r="U72" s="58"/>
      <c r="V72" s="58"/>
      <c r="W72" s="58"/>
    </row>
    <row r="73" spans="1:23" ht="12" customHeight="1">
      <c r="A73" s="394">
        <v>70</v>
      </c>
      <c r="B73" s="222">
        <v>27</v>
      </c>
      <c r="C73" s="223">
        <v>641</v>
      </c>
      <c r="D73" s="235" t="s">
        <v>118</v>
      </c>
      <c r="E73" s="219">
        <v>0.046828703703703706</v>
      </c>
      <c r="F73" s="323"/>
      <c r="G73" s="331"/>
      <c r="H73" s="220">
        <v>6</v>
      </c>
      <c r="I73" s="332">
        <v>0.007804783950617285</v>
      </c>
      <c r="J73" s="163"/>
      <c r="K73" s="162">
        <v>25</v>
      </c>
      <c r="L73" s="163"/>
      <c r="M73" s="163"/>
      <c r="N73" s="162"/>
      <c r="O73" s="163"/>
      <c r="P73" s="333"/>
      <c r="Q73" s="333"/>
      <c r="R73" s="333" t="s">
        <v>77</v>
      </c>
      <c r="S73" s="450" t="s">
        <v>305</v>
      </c>
      <c r="T73" s="58"/>
      <c r="U73" s="58"/>
      <c r="V73" s="58"/>
      <c r="W73" s="58"/>
    </row>
    <row r="74" spans="1:23" ht="12" customHeight="1">
      <c r="A74" s="394">
        <v>71</v>
      </c>
      <c r="B74" s="236">
        <v>28</v>
      </c>
      <c r="C74" s="237">
        <v>640</v>
      </c>
      <c r="D74" s="238" t="s">
        <v>120</v>
      </c>
      <c r="E74" s="219">
        <v>0.046828703703703706</v>
      </c>
      <c r="F74" s="323"/>
      <c r="G74" s="405"/>
      <c r="H74" s="220">
        <v>6</v>
      </c>
      <c r="I74" s="332">
        <v>0.007804783950617285</v>
      </c>
      <c r="J74" s="225"/>
      <c r="K74" s="226">
        <v>26</v>
      </c>
      <c r="L74" s="225"/>
      <c r="M74" s="225"/>
      <c r="N74" s="226"/>
      <c r="O74" s="225"/>
      <c r="P74" s="400"/>
      <c r="Q74" s="400"/>
      <c r="R74" s="400" t="s">
        <v>77</v>
      </c>
      <c r="S74" s="457" t="s">
        <v>305</v>
      </c>
      <c r="T74" s="58"/>
      <c r="U74" s="58"/>
      <c r="V74" s="58"/>
      <c r="W74" s="58"/>
    </row>
    <row r="75" spans="1:23" ht="12" customHeight="1">
      <c r="A75" s="394">
        <v>72</v>
      </c>
      <c r="B75" s="222">
        <v>29</v>
      </c>
      <c r="C75" s="223">
        <v>637</v>
      </c>
      <c r="D75" s="235" t="s">
        <v>122</v>
      </c>
      <c r="E75" s="219">
        <v>0.046828703703703706</v>
      </c>
      <c r="F75" s="323"/>
      <c r="G75" s="331"/>
      <c r="H75" s="220">
        <v>6</v>
      </c>
      <c r="I75" s="332">
        <v>0.007804783950617285</v>
      </c>
      <c r="J75" s="163"/>
      <c r="K75" s="162">
        <v>27</v>
      </c>
      <c r="L75" s="163"/>
      <c r="M75" s="163"/>
      <c r="N75" s="162"/>
      <c r="O75" s="163"/>
      <c r="P75" s="333"/>
      <c r="Q75" s="333"/>
      <c r="R75" s="333" t="s">
        <v>77</v>
      </c>
      <c r="S75" s="450" t="s">
        <v>305</v>
      </c>
      <c r="T75" s="58"/>
      <c r="U75" s="58"/>
      <c r="V75" s="58"/>
      <c r="W75" s="58"/>
    </row>
    <row r="76" spans="1:23" ht="12" customHeight="1" thickBot="1">
      <c r="A76" s="406">
        <v>73</v>
      </c>
      <c r="B76" s="217">
        <v>30</v>
      </c>
      <c r="C76" s="218">
        <v>663</v>
      </c>
      <c r="D76" s="239" t="s">
        <v>285</v>
      </c>
      <c r="E76" s="240">
        <v>0.04861111111111111</v>
      </c>
      <c r="F76" s="407"/>
      <c r="G76" s="407"/>
      <c r="H76" s="241">
        <v>6</v>
      </c>
      <c r="I76" s="408">
        <v>0.008101851851851851</v>
      </c>
      <c r="J76" s="409"/>
      <c r="K76" s="410"/>
      <c r="L76" s="409"/>
      <c r="M76" s="409"/>
      <c r="N76" s="410"/>
      <c r="O76" s="409"/>
      <c r="P76" s="411"/>
      <c r="Q76" s="409">
        <v>16</v>
      </c>
      <c r="R76" s="409" t="s">
        <v>77</v>
      </c>
      <c r="S76" s="459" t="s">
        <v>305</v>
      </c>
      <c r="T76" s="58"/>
      <c r="U76" s="58"/>
      <c r="V76" s="58"/>
      <c r="W76" s="58"/>
    </row>
    <row r="77" spans="1:23" ht="10.5">
      <c r="A77" s="93"/>
      <c r="B77" s="93"/>
      <c r="C77" s="89"/>
      <c r="D77" s="83"/>
      <c r="E77" s="90"/>
      <c r="F77" s="412"/>
      <c r="G77" s="413"/>
      <c r="H77" s="413"/>
      <c r="I77" s="91" t="s">
        <v>136</v>
      </c>
      <c r="J77" s="92">
        <v>35</v>
      </c>
      <c r="K77" s="92">
        <v>58</v>
      </c>
      <c r="L77" s="92">
        <v>44</v>
      </c>
      <c r="M77" s="92">
        <v>45</v>
      </c>
      <c r="N77" s="92">
        <v>37</v>
      </c>
      <c r="O77" s="92">
        <v>35</v>
      </c>
      <c r="P77" s="92">
        <v>43</v>
      </c>
      <c r="Q77" s="414">
        <v>35</v>
      </c>
      <c r="R77" s="242">
        <v>332</v>
      </c>
      <c r="S77" s="415" t="s">
        <v>306</v>
      </c>
      <c r="T77" s="58"/>
      <c r="U77" s="58"/>
      <c r="V77" s="58"/>
      <c r="W77" s="58"/>
    </row>
    <row r="78" spans="1:23" ht="10.5">
      <c r="A78" s="93"/>
      <c r="B78" s="93"/>
      <c r="C78" s="89"/>
      <c r="D78" s="83"/>
      <c r="E78" s="416"/>
      <c r="F78" s="417"/>
      <c r="G78" s="418"/>
      <c r="H78" s="419"/>
      <c r="I78" s="94" t="s">
        <v>307</v>
      </c>
      <c r="J78" s="95">
        <v>11</v>
      </c>
      <c r="K78" s="95">
        <v>25</v>
      </c>
      <c r="L78" s="95">
        <v>15</v>
      </c>
      <c r="M78" s="95">
        <v>18</v>
      </c>
      <c r="N78" s="95">
        <v>14</v>
      </c>
      <c r="O78" s="95">
        <v>13</v>
      </c>
      <c r="P78" s="95">
        <v>16</v>
      </c>
      <c r="Q78" s="420">
        <v>13</v>
      </c>
      <c r="R78" s="243">
        <v>125</v>
      </c>
      <c r="S78" s="56"/>
      <c r="T78" s="58"/>
      <c r="U78" s="58"/>
      <c r="V78" s="58"/>
      <c r="W78" s="58"/>
    </row>
    <row r="79" spans="2:23" ht="11.25">
      <c r="B79" s="59"/>
      <c r="C79" s="56"/>
      <c r="D79" s="59"/>
      <c r="E79" s="90"/>
      <c r="F79" s="421"/>
      <c r="G79" s="422"/>
      <c r="H79" s="423"/>
      <c r="I79" s="96" t="s">
        <v>308</v>
      </c>
      <c r="J79" s="97">
        <v>8</v>
      </c>
      <c r="K79" s="97">
        <v>27</v>
      </c>
      <c r="L79" s="97">
        <v>14</v>
      </c>
      <c r="M79" s="97">
        <v>19</v>
      </c>
      <c r="N79" s="97">
        <v>13</v>
      </c>
      <c r="O79" s="97">
        <v>13</v>
      </c>
      <c r="P79" s="244">
        <v>17</v>
      </c>
      <c r="Q79" s="424">
        <v>16</v>
      </c>
      <c r="R79" s="245">
        <v>127</v>
      </c>
      <c r="S79" s="425"/>
      <c r="T79" s="58"/>
      <c r="U79" s="58"/>
      <c r="V79" s="58"/>
      <c r="W79" s="58"/>
    </row>
    <row r="80" spans="2:23" ht="11.25">
      <c r="B80" s="59"/>
      <c r="C80" s="56"/>
      <c r="D80" s="59"/>
      <c r="E80" s="90"/>
      <c r="F80" s="426"/>
      <c r="G80" s="427"/>
      <c r="H80" s="428"/>
      <c r="I80" s="98" t="s">
        <v>137</v>
      </c>
      <c r="J80" s="99">
        <v>210</v>
      </c>
      <c r="K80" s="99">
        <v>348</v>
      </c>
      <c r="L80" s="99">
        <v>264</v>
      </c>
      <c r="M80" s="125">
        <v>270</v>
      </c>
      <c r="N80" s="99">
        <v>222</v>
      </c>
      <c r="O80" s="99">
        <v>210</v>
      </c>
      <c r="P80" s="246">
        <v>266.385</v>
      </c>
      <c r="Q80" s="429">
        <v>210</v>
      </c>
      <c r="R80" s="247">
        <v>2000.385</v>
      </c>
      <c r="S80" s="430"/>
      <c r="T80" s="58"/>
      <c r="U80" s="58"/>
      <c r="V80" s="58"/>
      <c r="W80" s="58"/>
    </row>
    <row r="81" spans="1:19" ht="11.25">
      <c r="A81" s="93"/>
      <c r="B81" s="93"/>
      <c r="C81" s="89"/>
      <c r="D81" s="83"/>
      <c r="E81" s="90"/>
      <c r="F81" s="426"/>
      <c r="G81" s="427"/>
      <c r="H81" s="428"/>
      <c r="I81" s="98" t="s">
        <v>138</v>
      </c>
      <c r="J81" s="100">
        <v>0.25625</v>
      </c>
      <c r="K81" s="100">
        <v>0.2916666666666667</v>
      </c>
      <c r="L81" s="100">
        <v>0.25069444444444444</v>
      </c>
      <c r="M81" s="100">
        <v>0.27291666666666664</v>
      </c>
      <c r="N81" s="100">
        <v>0.2638888888888889</v>
      </c>
      <c r="O81" s="100">
        <v>0.2722222222222222</v>
      </c>
      <c r="P81" s="100">
        <v>0.2625</v>
      </c>
      <c r="Q81" s="100">
        <v>0.2791666666666667</v>
      </c>
      <c r="R81" s="248">
        <v>0.26944444444444443</v>
      </c>
      <c r="S81" s="59"/>
    </row>
    <row r="82" spans="1:19" ht="10.5">
      <c r="A82" s="93"/>
      <c r="B82" s="93"/>
      <c r="C82" s="89"/>
      <c r="D82" s="83"/>
      <c r="E82" s="90"/>
      <c r="F82" s="426"/>
      <c r="G82" s="427"/>
      <c r="H82" s="428"/>
      <c r="I82" s="98" t="s">
        <v>139</v>
      </c>
      <c r="J82" s="101"/>
      <c r="K82" s="101">
        <v>29</v>
      </c>
      <c r="L82" s="101">
        <v>2</v>
      </c>
      <c r="M82" s="101">
        <v>1</v>
      </c>
      <c r="N82" s="101"/>
      <c r="O82" s="101"/>
      <c r="P82" s="101">
        <v>4</v>
      </c>
      <c r="Q82" s="431">
        <v>2</v>
      </c>
      <c r="R82" s="247">
        <v>38</v>
      </c>
      <c r="S82" s="59"/>
    </row>
    <row r="83" spans="1:19" ht="10.5">
      <c r="A83" s="93"/>
      <c r="B83" s="93"/>
      <c r="C83" s="89"/>
      <c r="D83" s="83"/>
      <c r="E83" s="90"/>
      <c r="F83" s="426"/>
      <c r="G83" s="427"/>
      <c r="H83" s="428"/>
      <c r="I83" s="98" t="s">
        <v>140</v>
      </c>
      <c r="J83" s="101"/>
      <c r="K83" s="101"/>
      <c r="L83" s="101"/>
      <c r="M83" s="101"/>
      <c r="N83" s="101"/>
      <c r="O83" s="101"/>
      <c r="P83" s="101"/>
      <c r="Q83" s="431"/>
      <c r="R83" s="247">
        <v>0</v>
      </c>
      <c r="S83" s="59"/>
    </row>
    <row r="84" spans="1:19" ht="11.25" thickBot="1">
      <c r="A84" s="93"/>
      <c r="B84" s="93"/>
      <c r="C84" s="89"/>
      <c r="D84" s="83"/>
      <c r="E84" s="90"/>
      <c r="F84" s="432"/>
      <c r="G84" s="433"/>
      <c r="H84" s="434"/>
      <c r="I84" s="102" t="s">
        <v>141</v>
      </c>
      <c r="J84" s="103">
        <v>1</v>
      </c>
      <c r="K84" s="103"/>
      <c r="L84" s="103"/>
      <c r="M84" s="126"/>
      <c r="N84" s="103"/>
      <c r="O84" s="103"/>
      <c r="P84" s="103"/>
      <c r="Q84" s="435"/>
      <c r="R84" s="249">
        <v>1</v>
      </c>
      <c r="S84" s="436" t="s">
        <v>309</v>
      </c>
    </row>
    <row r="85" spans="1:19" ht="11.25" thickBot="1">
      <c r="A85" s="93"/>
      <c r="B85" s="93"/>
      <c r="C85" s="89"/>
      <c r="D85" s="83"/>
      <c r="E85" s="90"/>
      <c r="F85" s="437"/>
      <c r="G85" s="437"/>
      <c r="H85" s="438"/>
      <c r="I85" s="104"/>
      <c r="J85" s="105"/>
      <c r="K85" s="105"/>
      <c r="L85" s="105"/>
      <c r="M85" s="127"/>
      <c r="N85" s="105"/>
      <c r="O85" s="105"/>
      <c r="P85" s="105"/>
      <c r="Q85" s="105"/>
      <c r="R85" s="250"/>
      <c r="S85" s="59"/>
    </row>
    <row r="86" spans="1:19" ht="10.5">
      <c r="A86" s="93"/>
      <c r="B86" s="93"/>
      <c r="C86" s="89"/>
      <c r="D86" s="83"/>
      <c r="E86" s="90"/>
      <c r="F86" s="412"/>
      <c r="G86" s="413"/>
      <c r="H86" s="413"/>
      <c r="I86" s="91" t="s">
        <v>142</v>
      </c>
      <c r="J86" s="92">
        <v>42</v>
      </c>
      <c r="K86" s="92">
        <v>46</v>
      </c>
      <c r="L86" s="92">
        <v>52</v>
      </c>
      <c r="M86" s="92">
        <v>52</v>
      </c>
      <c r="N86" s="92">
        <v>68</v>
      </c>
      <c r="O86" s="92">
        <v>53</v>
      </c>
      <c r="P86" s="92">
        <v>47</v>
      </c>
      <c r="Q86" s="414">
        <v>49</v>
      </c>
      <c r="R86" s="242">
        <v>409</v>
      </c>
      <c r="S86" s="415" t="s">
        <v>310</v>
      </c>
    </row>
    <row r="87" spans="1:19" ht="10.5">
      <c r="A87" s="93"/>
      <c r="B87" s="93"/>
      <c r="C87" s="89"/>
      <c r="D87" s="83"/>
      <c r="E87" s="90"/>
      <c r="F87" s="417"/>
      <c r="G87" s="418"/>
      <c r="H87" s="419"/>
      <c r="I87" s="94" t="s">
        <v>143</v>
      </c>
      <c r="J87" s="95">
        <v>17</v>
      </c>
      <c r="K87" s="95">
        <v>23</v>
      </c>
      <c r="L87" s="95">
        <v>23</v>
      </c>
      <c r="M87" s="95">
        <v>15</v>
      </c>
      <c r="N87" s="95">
        <v>34</v>
      </c>
      <c r="O87" s="95">
        <v>24</v>
      </c>
      <c r="P87" s="95">
        <v>21</v>
      </c>
      <c r="Q87" s="420">
        <v>20</v>
      </c>
      <c r="R87" s="243">
        <v>177</v>
      </c>
      <c r="S87" s="56"/>
    </row>
    <row r="88" spans="1:21" ht="11.25">
      <c r="A88" s="93"/>
      <c r="B88" s="93"/>
      <c r="C88" s="89"/>
      <c r="D88" s="83"/>
      <c r="E88" s="90"/>
      <c r="F88" s="421"/>
      <c r="G88" s="422"/>
      <c r="H88" s="423"/>
      <c r="I88" s="96" t="s">
        <v>144</v>
      </c>
      <c r="J88" s="97">
        <v>20</v>
      </c>
      <c r="K88" s="97">
        <v>23</v>
      </c>
      <c r="L88" s="97">
        <v>25</v>
      </c>
      <c r="M88" s="97">
        <v>18</v>
      </c>
      <c r="N88" s="97">
        <v>37</v>
      </c>
      <c r="O88" s="97">
        <v>24</v>
      </c>
      <c r="P88" s="244">
        <v>24</v>
      </c>
      <c r="Q88" s="424">
        <v>23</v>
      </c>
      <c r="R88" s="245">
        <v>194</v>
      </c>
      <c r="S88" s="425" t="s">
        <v>311</v>
      </c>
      <c r="U88" s="83" t="s">
        <v>313</v>
      </c>
    </row>
    <row r="89" spans="1:21" ht="11.25">
      <c r="A89" s="93"/>
      <c r="B89" s="93"/>
      <c r="C89" s="89"/>
      <c r="D89" s="83"/>
      <c r="E89" s="90"/>
      <c r="F89" s="426"/>
      <c r="G89" s="427"/>
      <c r="H89" s="428"/>
      <c r="I89" s="98" t="s">
        <v>137</v>
      </c>
      <c r="J89" s="99">
        <v>252</v>
      </c>
      <c r="K89" s="99">
        <v>276</v>
      </c>
      <c r="L89" s="99">
        <v>312</v>
      </c>
      <c r="M89" s="125">
        <v>312</v>
      </c>
      <c r="N89" s="99">
        <v>408</v>
      </c>
      <c r="O89" s="99">
        <v>318</v>
      </c>
      <c r="P89" s="246">
        <v>287.165</v>
      </c>
      <c r="Q89" s="439">
        <v>324.195</v>
      </c>
      <c r="R89" s="247">
        <v>2489.36</v>
      </c>
      <c r="S89" s="430" t="s">
        <v>312</v>
      </c>
      <c r="U89" s="460" t="s">
        <v>314</v>
      </c>
    </row>
    <row r="90" spans="1:19" ht="11.25">
      <c r="A90" s="93"/>
      <c r="B90" s="93"/>
      <c r="C90" s="89"/>
      <c r="D90" s="83"/>
      <c r="E90" s="90"/>
      <c r="F90" s="426"/>
      <c r="G90" s="427"/>
      <c r="H90" s="428"/>
      <c r="I90" s="98" t="s">
        <v>138</v>
      </c>
      <c r="J90" s="100">
        <v>0.3659722222222222</v>
      </c>
      <c r="K90" s="100">
        <v>0.31736111111111115</v>
      </c>
      <c r="L90" s="100">
        <v>0.3159722222222222</v>
      </c>
      <c r="M90" s="100">
        <v>0.27152777777777776</v>
      </c>
      <c r="N90" s="100">
        <v>0.3194444444444445</v>
      </c>
      <c r="O90" s="100">
        <v>0.29097222222222224</v>
      </c>
      <c r="P90" s="100">
        <v>0.2972222222222222</v>
      </c>
      <c r="Q90" s="440">
        <v>0.2902777777777778</v>
      </c>
      <c r="R90" s="248">
        <v>0.3076388888888889</v>
      </c>
      <c r="S90" s="59"/>
    </row>
    <row r="91" spans="1:19" ht="10.5">
      <c r="A91" s="93"/>
      <c r="B91" s="93"/>
      <c r="C91" s="89"/>
      <c r="D91" s="83"/>
      <c r="E91" s="90"/>
      <c r="F91" s="426"/>
      <c r="G91" s="427"/>
      <c r="H91" s="428"/>
      <c r="I91" s="98" t="s">
        <v>139</v>
      </c>
      <c r="J91" s="101"/>
      <c r="K91" s="101">
        <v>15</v>
      </c>
      <c r="L91" s="101">
        <v>12</v>
      </c>
      <c r="M91" s="101">
        <v>12</v>
      </c>
      <c r="N91" s="101">
        <v>16</v>
      </c>
      <c r="O91" s="101">
        <v>8</v>
      </c>
      <c r="P91" s="101">
        <v>2</v>
      </c>
      <c r="Q91" s="431">
        <v>3</v>
      </c>
      <c r="R91" s="247">
        <v>68</v>
      </c>
      <c r="S91" s="59"/>
    </row>
    <row r="92" spans="1:19" ht="10.5">
      <c r="A92" s="93"/>
      <c r="B92" s="93"/>
      <c r="C92" s="89"/>
      <c r="D92" s="83"/>
      <c r="E92" s="90"/>
      <c r="F92" s="426"/>
      <c r="G92" s="427"/>
      <c r="H92" s="428"/>
      <c r="I92" s="98" t="s">
        <v>140</v>
      </c>
      <c r="J92" s="101"/>
      <c r="K92" s="101"/>
      <c r="L92" s="101"/>
      <c r="M92" s="101"/>
      <c r="N92" s="101"/>
      <c r="O92" s="101"/>
      <c r="P92" s="101">
        <v>2</v>
      </c>
      <c r="Q92" s="431"/>
      <c r="R92" s="247">
        <v>2</v>
      </c>
      <c r="S92" s="59"/>
    </row>
    <row r="93" spans="1:19" ht="11.25" thickBot="1">
      <c r="A93" s="93"/>
      <c r="B93" s="93"/>
      <c r="C93" s="89"/>
      <c r="D93" s="83"/>
      <c r="E93" s="90"/>
      <c r="F93" s="432"/>
      <c r="G93" s="433"/>
      <c r="H93" s="434"/>
      <c r="I93" s="102" t="s">
        <v>141</v>
      </c>
      <c r="J93" s="103"/>
      <c r="K93" s="103"/>
      <c r="L93" s="103"/>
      <c r="M93" s="126"/>
      <c r="N93" s="103"/>
      <c r="O93" s="103"/>
      <c r="P93" s="103"/>
      <c r="Q93" s="435"/>
      <c r="R93" s="249">
        <v>0</v>
      </c>
      <c r="S93" s="59"/>
    </row>
  </sheetData>
  <printOptions/>
  <pageMargins left="0.88" right="0.65" top="0.2" bottom="0.54" header="0.13" footer="0.51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2010-02-26T10:08:19Z</cp:lastPrinted>
  <dcterms:created xsi:type="dcterms:W3CDTF">2005-01-10T06:30:14Z</dcterms:created>
  <dcterms:modified xsi:type="dcterms:W3CDTF">2010-03-01T08:10:14Z</dcterms:modified>
  <cp:category/>
  <cp:version/>
  <cp:contentType/>
  <cp:contentStatus/>
</cp:coreProperties>
</file>