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50" windowHeight="9210" tabRatio="544" activeTab="0"/>
  </bookViews>
  <sheets>
    <sheet name="GP po 4 M  " sheetId="1" r:id="rId1"/>
    <sheet name="GP po 4 K" sheetId="2" r:id="rId2"/>
  </sheets>
  <definedNames>
    <definedName name="_xlnm._FilterDatabase" localSheetId="1" hidden="1">'GP po 4 K'!$A$5:$K$5</definedName>
    <definedName name="_xlnm._FilterDatabase" localSheetId="0" hidden="1">'GP po 4 M  '!$A$5:$K$120</definedName>
    <definedName name="_xlnm.Print_Area" localSheetId="1">'GP po 4 K'!$A$1:$K$28</definedName>
    <definedName name="_xlnm.Print_Area" localSheetId="0">'GP po 4 M  '!$A$1:$K$122</definedName>
  </definedNames>
  <calcPr fullCalcOnLoad="1"/>
</workbook>
</file>

<file path=xl/sharedStrings.xml><?xml version="1.0" encoding="utf-8"?>
<sst xmlns="http://schemas.openxmlformats.org/spreadsheetml/2006/main" count="301" uniqueCount="186">
  <si>
    <t>KLASYFIKACJA MĘŻCZYZN</t>
  </si>
  <si>
    <t>M.</t>
  </si>
  <si>
    <t>L.B.</t>
  </si>
  <si>
    <t>NAZWISKO I IMIĘ</t>
  </si>
  <si>
    <t>ROK UR</t>
  </si>
  <si>
    <t>KLUB/MIASTO</t>
  </si>
  <si>
    <t>SZCZEPAŃSKI ADRIAN</t>
  </si>
  <si>
    <t>IRONMAN CS SZCZECIN</t>
  </si>
  <si>
    <t>CHWIEDUK ANDRZEJ</t>
  </si>
  <si>
    <t>MARATOŃCZYK TEAM SZCZECIN</t>
  </si>
  <si>
    <t>WASZCZUK TOMASZ</t>
  </si>
  <si>
    <t>SZCZECIN</t>
  </si>
  <si>
    <t>DĄBROWSKI JACEK</t>
  </si>
  <si>
    <t>MARYNOWSKI MARCIN</t>
  </si>
  <si>
    <t>CZYŻOWICZ DARIUSZ</t>
  </si>
  <si>
    <t>WOLENDER TOMASZ</t>
  </si>
  <si>
    <t>GIECEWICZ NORBERT</t>
  </si>
  <si>
    <t>PLUTA GRZEGORZ</t>
  </si>
  <si>
    <t>DOLNA ODRA NOWE CZARNOWO</t>
  </si>
  <si>
    <t>OCHOTA JERZY</t>
  </si>
  <si>
    <t>LEBOWSKI RYSZARD</t>
  </si>
  <si>
    <t xml:space="preserve">MARATOŃCZYK TEAM SZCZECIN </t>
  </si>
  <si>
    <t>PLATA TADEUSZ</t>
  </si>
  <si>
    <t>WESTFAL JACEK</t>
  </si>
  <si>
    <t>POMIRKO MAREK</t>
  </si>
  <si>
    <t>SMOLINSKI STANISŁAW</t>
  </si>
  <si>
    <t>SKĄPSKI RYSZARD</t>
  </si>
  <si>
    <t>SZWLA STARGARD</t>
  </si>
  <si>
    <t>KAPUŚCIŃSKI ZBIGNIEW</t>
  </si>
  <si>
    <t>KACZMAREK ROMAN</t>
  </si>
  <si>
    <t>TKKF ORKAN SZCZECIN</t>
  </si>
  <si>
    <t>WIŚNIEWSKI CZESŁAW</t>
  </si>
  <si>
    <t>SZARMACH DARIUSZ</t>
  </si>
  <si>
    <t>LECH STANISŁAW</t>
  </si>
  <si>
    <t>KANIEWSKI ADAM</t>
  </si>
  <si>
    <t>PAPROCKI MARCIN</t>
  </si>
  <si>
    <t>KŁODZIŃSKI KAZIMIERZ</t>
  </si>
  <si>
    <t>PIETRZAK MIECZYSŁAW</t>
  </si>
  <si>
    <t>MACIUSZKO BRONISŁAW</t>
  </si>
  <si>
    <t>DAMLJANOVIĆ MIKOŁAJ</t>
  </si>
  <si>
    <t>DERDA ROBERT</t>
  </si>
  <si>
    <t>KOZAK DARIUSZ</t>
  </si>
  <si>
    <t>PIETRZYK LESZEK</t>
  </si>
  <si>
    <t>BUREK ANDRZEJ</t>
  </si>
  <si>
    <t>CHODZICKI JAN</t>
  </si>
  <si>
    <t>ROGALSKI MARCIN</t>
  </si>
  <si>
    <t>MKL SZCZECIN</t>
  </si>
  <si>
    <t>WOŹNIAK MARCIN</t>
  </si>
  <si>
    <t>KOSAKOWSKI MARIAN</t>
  </si>
  <si>
    <t>FOLTYNOWICZ BERNARD</t>
  </si>
  <si>
    <t>KORDAS TOMASZ</t>
  </si>
  <si>
    <t>WEGNERS ARTUR</t>
  </si>
  <si>
    <t>ŚCIEŻKA BIEGOWA NIKE</t>
  </si>
  <si>
    <t>LISZEWSKI ZYGMUNT</t>
  </si>
  <si>
    <t>ZABIELSKI JÓZEF</t>
  </si>
  <si>
    <t>SMĘDA BARTOSZ</t>
  </si>
  <si>
    <t>ŁUKAWSKI MIROSŁAW</t>
  </si>
  <si>
    <t>CENIUCH SYLWESTER</t>
  </si>
  <si>
    <t>GUZIOR GRZEGORZ</t>
  </si>
  <si>
    <t>POLICE</t>
  </si>
  <si>
    <t>ŁUBIŃSKI TOMASZ</t>
  </si>
  <si>
    <t>LANGUAGE CLUB SZCZECIN</t>
  </si>
  <si>
    <t>KALINOWSKI RYSZARD</t>
  </si>
  <si>
    <t>BANDKOWSKI KACPER</t>
  </si>
  <si>
    <t>KOZŁOWSKI HENRYK</t>
  </si>
  <si>
    <t>SAWICKI KRZYSZTOF</t>
  </si>
  <si>
    <t>POTASZNIK ARTUR</t>
  </si>
  <si>
    <t>SAŁAMAJ PIOTR</t>
  </si>
  <si>
    <t>UKL ÓSEMKA POLICE</t>
  </si>
  <si>
    <t>PIECZYŃSKI KRZYSZTOF</t>
  </si>
  <si>
    <t>TEKIEL KONRAD</t>
  </si>
  <si>
    <t>MAKOWSKI ADAM</t>
  </si>
  <si>
    <t>GIELO RYSZARD</t>
  </si>
  <si>
    <t>KRAWCZAK KRZYSZTOF</t>
  </si>
  <si>
    <t>MŁYNARCZYK KRZYSZTOF</t>
  </si>
  <si>
    <t>MARUSZCZAK ZBIGNIEW</t>
  </si>
  <si>
    <t>POCIEJ BARTOSZ</t>
  </si>
  <si>
    <t>IRONMAN CS POLSKA</t>
  </si>
  <si>
    <t>VYKYSALY STANISLAV</t>
  </si>
  <si>
    <t>WARYSZAK SŁAWOMIR</t>
  </si>
  <si>
    <t>KŁODZIŃSKI ROBERT</t>
  </si>
  <si>
    <t>KŁODZIŃSKI OSKAR</t>
  </si>
  <si>
    <t>KAŹMIERCZAK RAFAŁ</t>
  </si>
  <si>
    <t>PASZKIEWICZ GRZEGORZ</t>
  </si>
  <si>
    <t>GŁADYSZ ŁUKASZ</t>
  </si>
  <si>
    <t>KŁODZIŃSKI KACPER</t>
  </si>
  <si>
    <t>BIERKUS MIROSŁAW</t>
  </si>
  <si>
    <t>LUBLIN</t>
  </si>
  <si>
    <t>SZUMIATO PIOTR</t>
  </si>
  <si>
    <t>GOLENIÓW</t>
  </si>
  <si>
    <t>SZLARB PAWEŁ</t>
  </si>
  <si>
    <t>BARAN TOMASZ</t>
  </si>
  <si>
    <t>MIERZYN</t>
  </si>
  <si>
    <t>GARCZEWSKI EDMUND</t>
  </si>
  <si>
    <t>STRZESZEWSKI DARIUSZ</t>
  </si>
  <si>
    <t>ENEA SZCZECIN</t>
  </si>
  <si>
    <t>LEBOWSKI PATRYK</t>
  </si>
  <si>
    <t>HENDZEL MIŁOSZ</t>
  </si>
  <si>
    <t>KOBYLANKA</t>
  </si>
  <si>
    <t>SIKORA DAWID</t>
  </si>
  <si>
    <t>KB MANIAC POZNAŃ</t>
  </si>
  <si>
    <t>WOŹNIAK CEZARY</t>
  </si>
  <si>
    <t>ŁAWA FILIP</t>
  </si>
  <si>
    <t>SADOWSKI DARIUSZ</t>
  </si>
  <si>
    <t>CIEŚLUKOWSKI WOJCIECH</t>
  </si>
  <si>
    <t>ZJADEWICZ JAROSŁAW</t>
  </si>
  <si>
    <t>HINNEL GRZEGORZ</t>
  </si>
  <si>
    <t>RUSIECKI HENRYK</t>
  </si>
  <si>
    <t>KLASYFIKACJA KOBIET</t>
  </si>
  <si>
    <t>OTWOROWSKA MAŁGORZATA</t>
  </si>
  <si>
    <t>FLORCZAK ANNA</t>
  </si>
  <si>
    <t>HURYŃ EWA</t>
  </si>
  <si>
    <t>MATYJASZCZYK MAŁGORZATA</t>
  </si>
  <si>
    <t>TARNASKA EWA</t>
  </si>
  <si>
    <t>ŁOBODZIŃSKA WANDA</t>
  </si>
  <si>
    <t>13.09.09</t>
  </si>
  <si>
    <t>15.11.09</t>
  </si>
  <si>
    <t>MURAWSKI ZBIGNIEW</t>
  </si>
  <si>
    <t>POKRZYWIŃSKI ZBIGNIEW</t>
  </si>
  <si>
    <t>UKL 8 POLICE</t>
  </si>
  <si>
    <t>MURAWSKI PAWEŁ</t>
  </si>
  <si>
    <t>OLIMPIC SZCZECIN</t>
  </si>
  <si>
    <t>OLIWA DANIEL</t>
  </si>
  <si>
    <t>BIURO PODRÓŻY AS</t>
  </si>
  <si>
    <t>TT SZCZECIN</t>
  </si>
  <si>
    <t>CYBULSKI MICHAŁ</t>
  </si>
  <si>
    <t>ZADROŻNY GRZEGORZ</t>
  </si>
  <si>
    <t>RICHIE POWER</t>
  </si>
  <si>
    <t>IRLADIA</t>
  </si>
  <si>
    <t>WIERZBIŃSKI MARCIN</t>
  </si>
  <si>
    <t xml:space="preserve">MICHNIEWICH JAN </t>
  </si>
  <si>
    <t>AZS AWF GORZÓW</t>
  </si>
  <si>
    <t>ŁABISZ ARTUR</t>
  </si>
  <si>
    <t>SZEPITOWSKI ZBIGNIEW</t>
  </si>
  <si>
    <t>SP 1 SZCZECIN</t>
  </si>
  <si>
    <t>LEBOWSKA HELENA</t>
  </si>
  <si>
    <t>KWIATKOWSKA MAŁGORZATA</t>
  </si>
  <si>
    <t>WASILEWSKA KAROLINA</t>
  </si>
  <si>
    <t>WASILEWSKA MONIKA</t>
  </si>
  <si>
    <t>MAJDAN HELENA</t>
  </si>
  <si>
    <t>BUCZYŃSKA ANNA</t>
  </si>
  <si>
    <t>PAPIEŻ DOROTA</t>
  </si>
  <si>
    <t>PANASZEK ELŻBIETA</t>
  </si>
  <si>
    <t>18.10.09</t>
  </si>
  <si>
    <t xml:space="preserve">SZLARB NATALIA ANNA </t>
  </si>
  <si>
    <t>KIERSZKE MAGDALENA</t>
  </si>
  <si>
    <t>FUNDACJA RAZEM BEZPIECZNIEJ</t>
  </si>
  <si>
    <t>JURKOWSKI TOMASZ</t>
  </si>
  <si>
    <t>JAKSINA ANTONI</t>
  </si>
  <si>
    <t>OLECH MIECZYSŁAW</t>
  </si>
  <si>
    <t>KACSPERSKI SŁAWOMIR</t>
  </si>
  <si>
    <t>ORKAN SZCZECIN</t>
  </si>
  <si>
    <t>RBF SPORT</t>
  </si>
  <si>
    <t>PATRZEK HENRYK</t>
  </si>
  <si>
    <t>ANDRYSIAK TOMASZ</t>
  </si>
  <si>
    <t>29.11.09</t>
  </si>
  <si>
    <t>Po 4 biegach</t>
  </si>
  <si>
    <t>Średnia z 4 b.</t>
  </si>
  <si>
    <t>GRAND PRIX SZCZECINA 2009-2010 KLASYFIKACJA PO 4 BIEGACH</t>
  </si>
  <si>
    <t>JACHNIK SABINA</t>
  </si>
  <si>
    <t>KOSAKOWSKA BARBARA</t>
  </si>
  <si>
    <t>PAWLEWICZ ANNA</t>
  </si>
  <si>
    <t xml:space="preserve">SKOCZYLAS MAGDALENA </t>
  </si>
  <si>
    <t>NIE UKOŃCZ.</t>
  </si>
  <si>
    <t>CELIŃSKI BOGUSŁAW</t>
  </si>
  <si>
    <t>KOSTRZYN N/O</t>
  </si>
  <si>
    <t>PIĄTKOWSKI JAKUB</t>
  </si>
  <si>
    <t>HRYMAJŁO MARCIN</t>
  </si>
  <si>
    <t>KOTWICA KOŁOBRZEG</t>
  </si>
  <si>
    <t>KOSAKOWSKI FILIP</t>
  </si>
  <si>
    <t>KALEMBA MICHAŁ</t>
  </si>
  <si>
    <t>MOKASYN PŁOTY</t>
  </si>
  <si>
    <t>KECLER TOMASZ</t>
  </si>
  <si>
    <t>GAŁĘZIEWSKI PIOTR</t>
  </si>
  <si>
    <t>MICHOŃSKI BOGDAN</t>
  </si>
  <si>
    <t>KLUB BIEGACZA TP</t>
  </si>
  <si>
    <t>JANKOWSKI LECH</t>
  </si>
  <si>
    <t>WRZECIŃSKI ANDRZEJ</t>
  </si>
  <si>
    <t>SZCZSECIN</t>
  </si>
  <si>
    <t>NAGLACKI GRZEGORZ</t>
  </si>
  <si>
    <t>MALISZEWSKI PIOTR</t>
  </si>
  <si>
    <t>SIEGIEŃCZUK MAKSYM</t>
  </si>
  <si>
    <t>URZĄD MIEJSKI SZCZECIN</t>
  </si>
  <si>
    <t>SZYCH ROBERT</t>
  </si>
  <si>
    <t>PIECHOCKI JAKUB</t>
  </si>
  <si>
    <t>Artur Potasznik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</si>
</sst>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6" fontId="20" fillId="0" borderId="10" xfId="0" applyNumberFormat="1" applyFont="1" applyFill="1" applyBorder="1" applyAlignment="1">
      <alignment horizontal="right" vertical="center"/>
    </xf>
    <xf numFmtId="46" fontId="25" fillId="0" borderId="10" xfId="0" applyNumberFormat="1" applyFont="1" applyFill="1" applyBorder="1" applyAlignment="1">
      <alignment horizontal="right" vertical="top" wrapText="1"/>
    </xf>
    <xf numFmtId="46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6" fontId="20" fillId="0" borderId="10" xfId="0" applyNumberFormat="1" applyFont="1" applyFill="1" applyBorder="1" applyAlignment="1">
      <alignment horizontal="right"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16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6" fontId="20" fillId="0" borderId="14" xfId="0" applyNumberFormat="1" applyFont="1" applyFill="1" applyBorder="1" applyAlignment="1">
      <alignment horizontal="right" vertical="center"/>
    </xf>
    <xf numFmtId="46" fontId="20" fillId="0" borderId="15" xfId="0" applyNumberFormat="1" applyFont="1" applyFill="1" applyBorder="1" applyAlignment="1">
      <alignment horizontal="right"/>
    </xf>
    <xf numFmtId="46" fontId="20" fillId="0" borderId="16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center"/>
    </xf>
    <xf numFmtId="46" fontId="25" fillId="0" borderId="17" xfId="0" applyNumberFormat="1" applyFont="1" applyFill="1" applyBorder="1" applyAlignment="1">
      <alignment horizontal="right" vertical="top" wrapText="1"/>
    </xf>
    <xf numFmtId="46" fontId="20" fillId="0" borderId="17" xfId="0" applyNumberFormat="1" applyFont="1" applyFill="1" applyBorder="1" applyAlignment="1">
      <alignment horizontal="right"/>
    </xf>
    <xf numFmtId="46" fontId="20" fillId="0" borderId="18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46" fontId="20" fillId="0" borderId="17" xfId="0" applyNumberFormat="1" applyFont="1" applyFill="1" applyBorder="1" applyAlignment="1">
      <alignment horizontal="right" vertical="center"/>
    </xf>
    <xf numFmtId="46" fontId="25" fillId="0" borderId="14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6" fontId="20" fillId="0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46" fontId="20" fillId="0" borderId="0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vertical="center" wrapText="1"/>
    </xf>
    <xf numFmtId="46" fontId="20" fillId="0" borderId="14" xfId="0" applyNumberFormat="1" applyFont="1" applyFill="1" applyBorder="1" applyAlignment="1">
      <alignment vertical="center"/>
    </xf>
    <xf numFmtId="46" fontId="20" fillId="0" borderId="14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vertical="center" wrapText="1"/>
    </xf>
    <xf numFmtId="46" fontId="20" fillId="0" borderId="17" xfId="0" applyNumberFormat="1" applyFont="1" applyFill="1" applyBorder="1" applyAlignment="1">
      <alignment vertical="center"/>
    </xf>
    <xf numFmtId="0" fontId="20" fillId="24" borderId="14" xfId="0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vertical="top" wrapText="1"/>
    </xf>
    <xf numFmtId="21" fontId="20" fillId="0" borderId="10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5" fillId="0" borderId="14" xfId="0" applyFont="1" applyFill="1" applyBorder="1" applyAlignment="1">
      <alignment vertical="center" wrapText="1"/>
    </xf>
    <xf numFmtId="0" fontId="20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0" fontId="20" fillId="24" borderId="14" xfId="0" applyFont="1" applyFill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46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 wrapText="1"/>
    </xf>
    <xf numFmtId="0" fontId="20" fillId="0" borderId="22" xfId="0" applyFont="1" applyBorder="1" applyAlignment="1">
      <alignment horizontal="left"/>
    </xf>
    <xf numFmtId="0" fontId="20" fillId="0" borderId="22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46" fontId="20" fillId="0" borderId="24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 horizontal="right"/>
    </xf>
    <xf numFmtId="46" fontId="20" fillId="0" borderId="21" xfId="0" applyNumberFormat="1" applyFont="1" applyFill="1" applyBorder="1" applyAlignment="1">
      <alignment horizontal="right" vertical="center"/>
    </xf>
    <xf numFmtId="46" fontId="20" fillId="0" borderId="16" xfId="0" applyNumberFormat="1" applyFont="1" applyFill="1" applyBorder="1" applyAlignment="1">
      <alignment vertical="center"/>
    </xf>
    <xf numFmtId="46" fontId="25" fillId="0" borderId="16" xfId="0" applyNumberFormat="1" applyFont="1" applyFill="1" applyBorder="1" applyAlignment="1">
      <alignment horizontal="right" vertical="top" wrapText="1"/>
    </xf>
    <xf numFmtId="46" fontId="20" fillId="0" borderId="21" xfId="0" applyNumberFormat="1" applyFont="1" applyFill="1" applyBorder="1" applyAlignment="1">
      <alignment vertical="center"/>
    </xf>
    <xf numFmtId="46" fontId="20" fillId="0" borderId="16" xfId="0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/>
    </xf>
    <xf numFmtId="46" fontId="25" fillId="0" borderId="27" xfId="0" applyNumberFormat="1" applyFont="1" applyFill="1" applyBorder="1" applyAlignment="1">
      <alignment horizontal="right" vertical="top" wrapText="1"/>
    </xf>
    <xf numFmtId="46" fontId="20" fillId="0" borderId="27" xfId="0" applyNumberFormat="1" applyFont="1" applyFill="1" applyBorder="1" applyAlignment="1">
      <alignment vertical="center"/>
    </xf>
    <xf numFmtId="46" fontId="20" fillId="0" borderId="29" xfId="0" applyNumberFormat="1" applyFont="1" applyFill="1" applyBorder="1" applyAlignment="1">
      <alignment vertical="center"/>
    </xf>
    <xf numFmtId="46" fontId="20" fillId="0" borderId="30" xfId="0" applyNumberFormat="1" applyFont="1" applyFill="1" applyBorder="1" applyAlignment="1">
      <alignment horizontal="right"/>
    </xf>
    <xf numFmtId="46" fontId="20" fillId="0" borderId="29" xfId="0" applyNumberFormat="1" applyFont="1" applyFill="1" applyBorder="1" applyAlignment="1">
      <alignment horizontal="right"/>
    </xf>
    <xf numFmtId="0" fontId="24" fillId="0" borderId="3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16" fontId="24" fillId="0" borderId="13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/>
    </xf>
    <xf numFmtId="46" fontId="20" fillId="0" borderId="11" xfId="0" applyNumberFormat="1" applyFont="1" applyFill="1" applyBorder="1" applyAlignment="1">
      <alignment horizontal="right" vertical="center"/>
    </xf>
    <xf numFmtId="46" fontId="25" fillId="0" borderId="12" xfId="0" applyNumberFormat="1" applyFont="1" applyFill="1" applyBorder="1" applyAlignment="1">
      <alignment horizontal="right" vertical="top" wrapText="1"/>
    </xf>
    <xf numFmtId="46" fontId="20" fillId="0" borderId="12" xfId="0" applyNumberFormat="1" applyFont="1" applyFill="1" applyBorder="1" applyAlignment="1">
      <alignment vertical="center"/>
    </xf>
    <xf numFmtId="46" fontId="20" fillId="0" borderId="13" xfId="0" applyNumberFormat="1" applyFont="1" applyFill="1" applyBorder="1" applyAlignment="1">
      <alignment vertical="center"/>
    </xf>
    <xf numFmtId="46" fontId="20" fillId="0" borderId="32" xfId="0" applyNumberFormat="1" applyFont="1" applyFill="1" applyBorder="1" applyAlignment="1">
      <alignment horizontal="right"/>
    </xf>
    <xf numFmtId="46" fontId="20" fillId="0" borderId="13" xfId="0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 vertical="center" wrapText="1"/>
    </xf>
    <xf numFmtId="46" fontId="20" fillId="0" borderId="26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/>
    </xf>
    <xf numFmtId="46" fontId="20" fillId="0" borderId="19" xfId="0" applyNumberFormat="1" applyFont="1" applyFill="1" applyBorder="1" applyAlignment="1">
      <alignment horizontal="right" vertical="center"/>
    </xf>
    <xf numFmtId="46" fontId="25" fillId="0" borderId="15" xfId="0" applyNumberFormat="1" applyFont="1" applyFill="1" applyBorder="1" applyAlignment="1">
      <alignment horizontal="right" vertical="top" wrapText="1"/>
    </xf>
    <xf numFmtId="46" fontId="20" fillId="0" borderId="34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46" fontId="20" fillId="0" borderId="20" xfId="0" applyNumberFormat="1" applyFont="1" applyFill="1" applyBorder="1" applyAlignment="1">
      <alignment horizontal="right" vertical="center"/>
    </xf>
    <xf numFmtId="46" fontId="25" fillId="0" borderId="18" xfId="0" applyNumberFormat="1" applyFont="1" applyFill="1" applyBorder="1" applyAlignment="1">
      <alignment horizontal="right" vertical="top" wrapText="1"/>
    </xf>
    <xf numFmtId="46" fontId="20" fillId="0" borderId="25" xfId="0" applyNumberFormat="1" applyFont="1" applyFill="1" applyBorder="1" applyAlignment="1">
      <alignment horizontal="right"/>
    </xf>
    <xf numFmtId="4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24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46" fontId="20" fillId="0" borderId="27" xfId="0" applyNumberFormat="1" applyFont="1" applyFill="1" applyBorder="1" applyAlignment="1">
      <alignment horizontal="right" vertical="center"/>
    </xf>
    <xf numFmtId="46" fontId="20" fillId="0" borderId="27" xfId="0" applyNumberFormat="1" applyFont="1" applyFill="1" applyBorder="1" applyAlignment="1">
      <alignment horizontal="right"/>
    </xf>
    <xf numFmtId="0" fontId="20" fillId="24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24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46" fontId="20" fillId="0" borderId="1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/>
    </xf>
    <xf numFmtId="46" fontId="25" fillId="0" borderId="36" xfId="0" applyNumberFormat="1" applyFont="1" applyFill="1" applyBorder="1" applyAlignment="1">
      <alignment horizontal="right" vertical="top" wrapText="1"/>
    </xf>
    <xf numFmtId="46" fontId="20" fillId="0" borderId="36" xfId="0" applyNumberFormat="1" applyFont="1" applyFill="1" applyBorder="1" applyAlignment="1">
      <alignment vertical="center"/>
    </xf>
    <xf numFmtId="46" fontId="20" fillId="0" borderId="36" xfId="0" applyNumberFormat="1" applyFont="1" applyFill="1" applyBorder="1" applyAlignment="1">
      <alignment horizontal="right"/>
    </xf>
    <xf numFmtId="46" fontId="20" fillId="0" borderId="37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SheetLayoutView="100" workbookViewId="0" topLeftCell="A1">
      <selection activeCell="E30" sqref="E30"/>
    </sheetView>
  </sheetViews>
  <sheetFormatPr defaultColWidth="9.140625" defaultRowHeight="12.75"/>
  <cols>
    <col min="1" max="1" width="3.421875" style="4" customWidth="1"/>
    <col min="2" max="2" width="4.28125" style="4" customWidth="1"/>
    <col min="3" max="3" width="26.00390625" style="34" customWidth="1"/>
    <col min="4" max="4" width="4.28125" style="4" customWidth="1"/>
    <col min="5" max="5" width="26.421875" style="5" customWidth="1"/>
    <col min="6" max="9" width="7.00390625" style="20" customWidth="1"/>
    <col min="10" max="11" width="7.00390625" style="5" customWidth="1"/>
    <col min="12" max="16384" width="9.140625" style="5" customWidth="1"/>
  </cols>
  <sheetData>
    <row r="1" spans="1:9" s="2" customFormat="1" ht="12.75">
      <c r="A1" s="1"/>
      <c r="B1" s="2" t="s">
        <v>158</v>
      </c>
      <c r="C1" s="3"/>
      <c r="E1" s="1"/>
      <c r="F1" s="1"/>
      <c r="G1" s="1"/>
      <c r="H1" s="1"/>
      <c r="I1" s="1"/>
    </row>
    <row r="2" spans="2:9" ht="6" customHeight="1">
      <c r="B2" s="5"/>
      <c r="C2" s="6"/>
      <c r="D2" s="5"/>
      <c r="E2" s="4"/>
      <c r="F2" s="7"/>
      <c r="G2" s="7"/>
      <c r="H2" s="7"/>
      <c r="I2" s="7"/>
    </row>
    <row r="3" spans="1:9" ht="11.25">
      <c r="A3" s="8"/>
      <c r="B3" s="9" t="s">
        <v>0</v>
      </c>
      <c r="C3" s="10"/>
      <c r="D3" s="8"/>
      <c r="E3" s="4"/>
      <c r="F3" s="7"/>
      <c r="G3" s="7"/>
      <c r="H3" s="7"/>
      <c r="I3" s="7"/>
    </row>
    <row r="4" spans="2:9" ht="3.75" customHeight="1" thickBot="1">
      <c r="B4" s="12"/>
      <c r="C4" s="13"/>
      <c r="D4" s="11"/>
      <c r="E4" s="14"/>
      <c r="F4" s="7"/>
      <c r="G4" s="7"/>
      <c r="H4" s="7"/>
      <c r="I4" s="7"/>
    </row>
    <row r="5" spans="1:11" s="15" customFormat="1" ht="42" customHeight="1" thickBot="1">
      <c r="A5" s="36" t="s">
        <v>1</v>
      </c>
      <c r="B5" s="37" t="s">
        <v>2</v>
      </c>
      <c r="C5" s="38" t="s">
        <v>3</v>
      </c>
      <c r="D5" s="37" t="s">
        <v>4</v>
      </c>
      <c r="E5" s="37" t="s">
        <v>5</v>
      </c>
      <c r="F5" s="39" t="s">
        <v>115</v>
      </c>
      <c r="G5" s="39" t="s">
        <v>143</v>
      </c>
      <c r="H5" s="39" t="s">
        <v>116</v>
      </c>
      <c r="I5" s="39" t="s">
        <v>155</v>
      </c>
      <c r="J5" s="37" t="s">
        <v>156</v>
      </c>
      <c r="K5" s="40" t="s">
        <v>157</v>
      </c>
    </row>
    <row r="6" spans="1:11" s="15" customFormat="1" ht="11.25" customHeight="1">
      <c r="A6" s="67">
        <v>1</v>
      </c>
      <c r="B6" s="68">
        <v>4</v>
      </c>
      <c r="C6" s="69" t="s">
        <v>54</v>
      </c>
      <c r="D6" s="68">
        <v>1973</v>
      </c>
      <c r="E6" s="81" t="s">
        <v>146</v>
      </c>
      <c r="F6" s="41">
        <v>0.012372685185185186</v>
      </c>
      <c r="G6" s="50">
        <v>0.0125</v>
      </c>
      <c r="H6" s="70">
        <v>0.012743055555555556</v>
      </c>
      <c r="I6" s="70">
        <v>0.012592592592592593</v>
      </c>
      <c r="J6" s="71">
        <f>F6+G6+H6+I6</f>
        <v>0.050208333333333334</v>
      </c>
      <c r="K6" s="42">
        <f>J6/4</f>
        <v>0.012552083333333333</v>
      </c>
    </row>
    <row r="7" spans="1:11" s="20" customFormat="1" ht="10.5" customHeight="1">
      <c r="A7" s="77">
        <v>2</v>
      </c>
      <c r="B7" s="54">
        <v>4</v>
      </c>
      <c r="C7" s="53" t="s">
        <v>10</v>
      </c>
      <c r="D7" s="54">
        <v>1980</v>
      </c>
      <c r="E7" s="55" t="s">
        <v>11</v>
      </c>
      <c r="F7" s="17">
        <v>0.013287037037037036</v>
      </c>
      <c r="G7" s="18">
        <v>0.013518518518518518</v>
      </c>
      <c r="H7" s="56">
        <v>0.013483796296296298</v>
      </c>
      <c r="I7" s="56">
        <v>0.013344907407407408</v>
      </c>
      <c r="J7" s="19">
        <f>F7+G7+H7+I7</f>
        <v>0.05363425925925926</v>
      </c>
      <c r="K7" s="43">
        <f aca="true" t="shared" si="0" ref="K7:K19">J7/4</f>
        <v>0.013408564814814816</v>
      </c>
    </row>
    <row r="8" spans="1:11" s="20" customFormat="1" ht="10.5" customHeight="1">
      <c r="A8" s="77">
        <v>3</v>
      </c>
      <c r="B8" s="54">
        <v>4</v>
      </c>
      <c r="C8" s="57" t="s">
        <v>8</v>
      </c>
      <c r="D8" s="54">
        <v>1987</v>
      </c>
      <c r="E8" s="58" t="s">
        <v>9</v>
      </c>
      <c r="F8" s="17">
        <v>0.013032407407407407</v>
      </c>
      <c r="G8" s="17">
        <v>0.01375</v>
      </c>
      <c r="H8" s="56">
        <v>0.014467592592592593</v>
      </c>
      <c r="I8" s="56">
        <v>0.013194444444444444</v>
      </c>
      <c r="J8" s="19">
        <f>F8+G8+H8+I8</f>
        <v>0.05444444444444445</v>
      </c>
      <c r="K8" s="43">
        <f t="shared" si="0"/>
        <v>0.013611111111111112</v>
      </c>
    </row>
    <row r="9" spans="1:11" s="20" customFormat="1" ht="10.5" customHeight="1">
      <c r="A9" s="77">
        <v>4</v>
      </c>
      <c r="B9" s="54">
        <v>4</v>
      </c>
      <c r="C9" s="57" t="s">
        <v>19</v>
      </c>
      <c r="D9" s="54">
        <v>1952</v>
      </c>
      <c r="E9" s="58" t="s">
        <v>9</v>
      </c>
      <c r="F9" s="17">
        <v>0.014756944444444446</v>
      </c>
      <c r="G9" s="17">
        <v>0.014895833333333332</v>
      </c>
      <c r="H9" s="56">
        <v>0.01494212962962963</v>
      </c>
      <c r="I9" s="56">
        <v>0.014606481481481482</v>
      </c>
      <c r="J9" s="19">
        <f>F9+G9+H9+I9</f>
        <v>0.059201388888888894</v>
      </c>
      <c r="K9" s="43">
        <f t="shared" si="0"/>
        <v>0.014800347222222223</v>
      </c>
    </row>
    <row r="10" spans="1:11" s="20" customFormat="1" ht="10.5" customHeight="1">
      <c r="A10" s="77">
        <v>5</v>
      </c>
      <c r="B10" s="54">
        <v>4</v>
      </c>
      <c r="C10" s="57" t="s">
        <v>39</v>
      </c>
      <c r="D10" s="54">
        <v>1992</v>
      </c>
      <c r="E10" s="55" t="s">
        <v>7</v>
      </c>
      <c r="F10" s="17">
        <v>0.016481481481481482</v>
      </c>
      <c r="G10" s="17">
        <v>0.01486111111111111</v>
      </c>
      <c r="H10" s="56">
        <v>0.013900462962962962</v>
      </c>
      <c r="I10" s="56">
        <v>0.014259259259259261</v>
      </c>
      <c r="J10" s="19">
        <f>F10+G10+H10+I10</f>
        <v>0.05950231481481481</v>
      </c>
      <c r="K10" s="43">
        <f t="shared" si="0"/>
        <v>0.014875578703703703</v>
      </c>
    </row>
    <row r="11" spans="1:11" s="20" customFormat="1" ht="10.5" customHeight="1">
      <c r="A11" s="77">
        <v>6</v>
      </c>
      <c r="B11" s="54">
        <v>4</v>
      </c>
      <c r="C11" s="57" t="s">
        <v>24</v>
      </c>
      <c r="D11" s="54">
        <v>1959</v>
      </c>
      <c r="E11" s="58" t="s">
        <v>9</v>
      </c>
      <c r="F11" s="17">
        <v>0.014826388888888889</v>
      </c>
      <c r="G11" s="18">
        <v>0.015023148148148148</v>
      </c>
      <c r="H11" s="56">
        <v>0.014756944444444446</v>
      </c>
      <c r="I11" s="56">
        <v>0.01525462962962963</v>
      </c>
      <c r="J11" s="19">
        <f>F11+G11+H11+I11</f>
        <v>0.059861111111111115</v>
      </c>
      <c r="K11" s="43">
        <f t="shared" si="0"/>
        <v>0.014965277777777779</v>
      </c>
    </row>
    <row r="12" spans="1:11" ht="10.5" customHeight="1">
      <c r="A12" s="77">
        <v>7</v>
      </c>
      <c r="B12" s="54">
        <v>4</v>
      </c>
      <c r="C12" s="53" t="s">
        <v>22</v>
      </c>
      <c r="D12" s="54">
        <v>1951</v>
      </c>
      <c r="E12" s="55" t="s">
        <v>9</v>
      </c>
      <c r="F12" s="17">
        <v>0.01513888888888889</v>
      </c>
      <c r="G12" s="18">
        <v>0.015</v>
      </c>
      <c r="H12" s="56">
        <v>0.015173611111111112</v>
      </c>
      <c r="I12" s="56">
        <v>0.015011574074074075</v>
      </c>
      <c r="J12" s="19">
        <f>F12+G12+H12+I12</f>
        <v>0.06032407407407407</v>
      </c>
      <c r="K12" s="43">
        <f t="shared" si="0"/>
        <v>0.015081018518518518</v>
      </c>
    </row>
    <row r="13" spans="1:11" ht="10.5" customHeight="1">
      <c r="A13" s="77">
        <v>8</v>
      </c>
      <c r="B13" s="54">
        <v>4</v>
      </c>
      <c r="C13" s="53" t="s">
        <v>43</v>
      </c>
      <c r="D13" s="54">
        <v>1952</v>
      </c>
      <c r="E13" s="55" t="s">
        <v>9</v>
      </c>
      <c r="F13" s="17">
        <v>0.015416666666666667</v>
      </c>
      <c r="G13" s="17">
        <v>0.016400462962962964</v>
      </c>
      <c r="H13" s="56">
        <v>0.015891203703703703</v>
      </c>
      <c r="I13" s="56">
        <v>0.01642361111111111</v>
      </c>
      <c r="J13" s="19">
        <f>F13+G13+H13+I13</f>
        <v>0.06413194444444445</v>
      </c>
      <c r="K13" s="43">
        <f t="shared" si="0"/>
        <v>0.016032986111111112</v>
      </c>
    </row>
    <row r="14" spans="1:11" s="20" customFormat="1" ht="10.5" customHeight="1">
      <c r="A14" s="77">
        <v>9</v>
      </c>
      <c r="B14" s="54">
        <v>4</v>
      </c>
      <c r="C14" s="53" t="s">
        <v>102</v>
      </c>
      <c r="D14" s="54">
        <v>1973</v>
      </c>
      <c r="E14" s="58" t="s">
        <v>11</v>
      </c>
      <c r="F14" s="17">
        <v>0.01693287037037037</v>
      </c>
      <c r="G14" s="18">
        <v>0.015983796296296295</v>
      </c>
      <c r="H14" s="56">
        <v>0.016354166666666666</v>
      </c>
      <c r="I14" s="56">
        <v>0.01664351851851852</v>
      </c>
      <c r="J14" s="19">
        <f>F14+G14+H14+I14</f>
        <v>0.06591435185185185</v>
      </c>
      <c r="K14" s="43">
        <f t="shared" si="0"/>
        <v>0.016478587962962962</v>
      </c>
    </row>
    <row r="15" spans="1:11" ht="10.5" customHeight="1">
      <c r="A15" s="77">
        <v>10</v>
      </c>
      <c r="B15" s="54">
        <v>4</v>
      </c>
      <c r="C15" s="60" t="s">
        <v>31</v>
      </c>
      <c r="D15" s="59">
        <v>1951</v>
      </c>
      <c r="E15" s="58" t="s">
        <v>9</v>
      </c>
      <c r="F15" s="17">
        <v>0.01721064814814815</v>
      </c>
      <c r="G15" s="17">
        <v>0.017118055555555556</v>
      </c>
      <c r="H15" s="56">
        <v>0.01664351851851852</v>
      </c>
      <c r="I15" s="56">
        <v>0.016666666666666666</v>
      </c>
      <c r="J15" s="19">
        <f>F15+G15+H15+I15</f>
        <v>0.06763888888888889</v>
      </c>
      <c r="K15" s="43">
        <f t="shared" si="0"/>
        <v>0.016909722222222222</v>
      </c>
    </row>
    <row r="16" spans="1:11" ht="10.5" customHeight="1">
      <c r="A16" s="77">
        <v>11</v>
      </c>
      <c r="B16" s="54">
        <v>4</v>
      </c>
      <c r="C16" s="60" t="s">
        <v>47</v>
      </c>
      <c r="D16" s="59">
        <v>1973</v>
      </c>
      <c r="E16" s="58" t="s">
        <v>9</v>
      </c>
      <c r="F16" s="17">
        <v>0.01659722222222222</v>
      </c>
      <c r="G16" s="18">
        <v>0.01726851851851852</v>
      </c>
      <c r="H16" s="56">
        <v>0.017465277777777777</v>
      </c>
      <c r="I16" s="56">
        <v>0.016701388888888887</v>
      </c>
      <c r="J16" s="19">
        <f>F16+G16+H16+I16</f>
        <v>0.0680324074074074</v>
      </c>
      <c r="K16" s="43">
        <f t="shared" si="0"/>
        <v>0.01700810185185185</v>
      </c>
    </row>
    <row r="17" spans="1:11" ht="10.5" customHeight="1">
      <c r="A17" s="77">
        <v>12</v>
      </c>
      <c r="B17" s="54">
        <v>4</v>
      </c>
      <c r="C17" s="53" t="s">
        <v>103</v>
      </c>
      <c r="D17" s="54">
        <v>1986</v>
      </c>
      <c r="E17" s="58" t="s">
        <v>11</v>
      </c>
      <c r="F17" s="17">
        <v>0.017719907407407406</v>
      </c>
      <c r="G17" s="18">
        <v>0.01693287037037037</v>
      </c>
      <c r="H17" s="56">
        <v>0.01671296296296296</v>
      </c>
      <c r="I17" s="56">
        <v>0.01678240740740741</v>
      </c>
      <c r="J17" s="19">
        <f>F17+G17+H17+I17</f>
        <v>0.06814814814814815</v>
      </c>
      <c r="K17" s="43">
        <f t="shared" si="0"/>
        <v>0.017037037037037038</v>
      </c>
    </row>
    <row r="18" spans="1:11" s="20" customFormat="1" ht="10.5" customHeight="1">
      <c r="A18" s="77">
        <v>13</v>
      </c>
      <c r="B18" s="54">
        <v>4</v>
      </c>
      <c r="C18" s="60" t="s">
        <v>49</v>
      </c>
      <c r="D18" s="59">
        <v>1946</v>
      </c>
      <c r="E18" s="58" t="s">
        <v>9</v>
      </c>
      <c r="F18" s="17">
        <v>0.018969907407407408</v>
      </c>
      <c r="G18" s="18">
        <v>0.017743055555555557</v>
      </c>
      <c r="H18" s="56">
        <v>0.017858796296296296</v>
      </c>
      <c r="I18" s="56">
        <v>0.017951388888888888</v>
      </c>
      <c r="J18" s="19">
        <f>F18+G18+H18+I18</f>
        <v>0.07252314814814814</v>
      </c>
      <c r="K18" s="43">
        <f t="shared" si="0"/>
        <v>0.018130787037037036</v>
      </c>
    </row>
    <row r="19" spans="1:11" ht="10.5" customHeight="1" thickBot="1">
      <c r="A19" s="72">
        <v>14</v>
      </c>
      <c r="B19" s="73">
        <v>4</v>
      </c>
      <c r="C19" s="82" t="s">
        <v>38</v>
      </c>
      <c r="D19" s="73">
        <v>1934</v>
      </c>
      <c r="E19" s="83" t="s">
        <v>11</v>
      </c>
      <c r="F19" s="49">
        <v>0.024652777777777777</v>
      </c>
      <c r="G19" s="45">
        <v>0.02534722222222222</v>
      </c>
      <c r="H19" s="75">
        <v>0.024930555555555553</v>
      </c>
      <c r="I19" s="75">
        <v>0.02528935185185185</v>
      </c>
      <c r="J19" s="46">
        <f>F19+G19+H19+I19</f>
        <v>0.10021990740740741</v>
      </c>
      <c r="K19" s="47">
        <f t="shared" si="0"/>
        <v>0.025054976851851853</v>
      </c>
    </row>
    <row r="20" spans="1:11" ht="10.5" customHeight="1">
      <c r="A20" s="67">
        <v>15</v>
      </c>
      <c r="B20" s="68">
        <v>3</v>
      </c>
      <c r="C20" s="164" t="s">
        <v>15</v>
      </c>
      <c r="D20" s="68">
        <v>1967</v>
      </c>
      <c r="E20" s="165" t="s">
        <v>9</v>
      </c>
      <c r="F20" s="41">
        <v>0.01357638888888889</v>
      </c>
      <c r="G20" s="50"/>
      <c r="H20" s="70">
        <v>0.013587962962962963</v>
      </c>
      <c r="I20" s="70">
        <v>0.013599537037037037</v>
      </c>
      <c r="J20" s="71">
        <f>F20+G20+H20+I20</f>
        <v>0.04076388888888889</v>
      </c>
      <c r="K20" s="42">
        <f>J20/3</f>
        <v>0.013587962962962963</v>
      </c>
    </row>
    <row r="21" spans="1:11" ht="10.5" customHeight="1">
      <c r="A21" s="77">
        <v>16</v>
      </c>
      <c r="B21" s="54">
        <v>3</v>
      </c>
      <c r="C21" s="53" t="s">
        <v>94</v>
      </c>
      <c r="D21" s="54">
        <v>1965</v>
      </c>
      <c r="E21" s="58" t="s">
        <v>89</v>
      </c>
      <c r="F21" s="18"/>
      <c r="G21" s="18">
        <v>0.01392361111111111</v>
      </c>
      <c r="H21" s="56">
        <v>0.013854166666666666</v>
      </c>
      <c r="I21" s="56">
        <v>0.013842592592592594</v>
      </c>
      <c r="J21" s="19">
        <f>F21+G21+H21+I21</f>
        <v>0.04162037037037037</v>
      </c>
      <c r="K21" s="43">
        <f aca="true" t="shared" si="1" ref="K21:K37">J21/3</f>
        <v>0.013873456790123457</v>
      </c>
    </row>
    <row r="22" spans="1:11" s="20" customFormat="1" ht="10.5" customHeight="1">
      <c r="A22" s="77">
        <v>17</v>
      </c>
      <c r="B22" s="54">
        <v>3</v>
      </c>
      <c r="C22" s="57" t="s">
        <v>55</v>
      </c>
      <c r="D22" s="59">
        <v>1986</v>
      </c>
      <c r="E22" s="52" t="s">
        <v>7</v>
      </c>
      <c r="F22" s="18"/>
      <c r="G22" s="18">
        <v>0.014756944444444446</v>
      </c>
      <c r="H22" s="56">
        <v>0.014097222222222221</v>
      </c>
      <c r="I22" s="56">
        <v>0.014085648148148151</v>
      </c>
      <c r="J22" s="19">
        <f>F22+G22+H22+I22</f>
        <v>0.04293981481481482</v>
      </c>
      <c r="K22" s="43">
        <f t="shared" si="1"/>
        <v>0.014313271604938274</v>
      </c>
    </row>
    <row r="23" spans="1:11" ht="10.5" customHeight="1">
      <c r="A23" s="77">
        <v>18</v>
      </c>
      <c r="B23" s="54">
        <v>3</v>
      </c>
      <c r="C23" s="53" t="s">
        <v>16</v>
      </c>
      <c r="D23" s="54">
        <v>1990</v>
      </c>
      <c r="E23" s="55" t="s">
        <v>7</v>
      </c>
      <c r="F23" s="17">
        <v>0.014247685185185184</v>
      </c>
      <c r="G23" s="18"/>
      <c r="H23" s="56">
        <v>0.014490740740740742</v>
      </c>
      <c r="I23" s="56">
        <v>0.014293981481481482</v>
      </c>
      <c r="J23" s="19">
        <f>F23+G23+H23+I23</f>
        <v>0.04303240740740741</v>
      </c>
      <c r="K23" s="43">
        <f t="shared" si="1"/>
        <v>0.014344135802469135</v>
      </c>
    </row>
    <row r="24" spans="1:11" s="20" customFormat="1" ht="10.5" customHeight="1">
      <c r="A24" s="77">
        <v>19</v>
      </c>
      <c r="B24" s="54">
        <v>3</v>
      </c>
      <c r="C24" s="53" t="s">
        <v>96</v>
      </c>
      <c r="D24" s="54">
        <v>1992</v>
      </c>
      <c r="E24" s="58" t="s">
        <v>46</v>
      </c>
      <c r="F24" s="17"/>
      <c r="G24" s="17">
        <v>0.014502314814814815</v>
      </c>
      <c r="H24" s="56">
        <v>0.014583333333333332</v>
      </c>
      <c r="I24" s="56">
        <v>0.01462962962962963</v>
      </c>
      <c r="J24" s="19">
        <f>F24+G24+H24+I24</f>
        <v>0.043715277777777777</v>
      </c>
      <c r="K24" s="43">
        <f t="shared" si="1"/>
        <v>0.014571759259259258</v>
      </c>
    </row>
    <row r="25" spans="1:11" ht="10.5" customHeight="1">
      <c r="A25" s="77">
        <v>20</v>
      </c>
      <c r="B25" s="54">
        <v>3</v>
      </c>
      <c r="C25" s="53" t="s">
        <v>97</v>
      </c>
      <c r="D25" s="54">
        <v>1983</v>
      </c>
      <c r="E25" s="58" t="s">
        <v>98</v>
      </c>
      <c r="F25" s="17"/>
      <c r="G25" s="17">
        <v>0.014699074074074074</v>
      </c>
      <c r="H25" s="56">
        <v>0.015358796296296296</v>
      </c>
      <c r="I25" s="56">
        <v>0.014490740740740742</v>
      </c>
      <c r="J25" s="19">
        <f>F25+G25+H25+I25</f>
        <v>0.04454861111111111</v>
      </c>
      <c r="K25" s="43">
        <f t="shared" si="1"/>
        <v>0.014849537037037036</v>
      </c>
    </row>
    <row r="26" spans="1:11" ht="10.5" customHeight="1">
      <c r="A26" s="77">
        <v>21</v>
      </c>
      <c r="B26" s="16">
        <v>3</v>
      </c>
      <c r="C26" s="23" t="s">
        <v>20</v>
      </c>
      <c r="D26" s="21">
        <v>1963</v>
      </c>
      <c r="E26" s="22" t="s">
        <v>21</v>
      </c>
      <c r="F26" s="17">
        <v>0.015185185185185185</v>
      </c>
      <c r="G26" s="18">
        <v>0.014710648148148148</v>
      </c>
      <c r="H26" s="18"/>
      <c r="I26" s="18">
        <v>0.015162037037037036</v>
      </c>
      <c r="J26" s="19">
        <f>F26+G26+H26+I26</f>
        <v>0.04505787037037037</v>
      </c>
      <c r="K26" s="43">
        <f t="shared" si="1"/>
        <v>0.015019290123456791</v>
      </c>
    </row>
    <row r="27" spans="1:11" ht="10.5" customHeight="1">
      <c r="A27" s="77">
        <v>22</v>
      </c>
      <c r="B27" s="54">
        <v>3</v>
      </c>
      <c r="C27" s="53" t="s">
        <v>42</v>
      </c>
      <c r="D27" s="54">
        <v>1966</v>
      </c>
      <c r="E27" s="55" t="s">
        <v>9</v>
      </c>
      <c r="F27" s="17">
        <v>0.015462962962962963</v>
      </c>
      <c r="G27" s="88">
        <v>0.015439814814814816</v>
      </c>
      <c r="H27" s="56">
        <v>0.015439814814814816</v>
      </c>
      <c r="I27" s="56"/>
      <c r="J27" s="19">
        <f>F27+G27+H27+I27</f>
        <v>0.046342592592592595</v>
      </c>
      <c r="K27" s="43">
        <f t="shared" si="1"/>
        <v>0.015447530864197532</v>
      </c>
    </row>
    <row r="28" spans="1:11" ht="10.5" customHeight="1">
      <c r="A28" s="77">
        <v>23</v>
      </c>
      <c r="B28" s="54">
        <v>3</v>
      </c>
      <c r="C28" s="60" t="s">
        <v>25</v>
      </c>
      <c r="D28" s="59">
        <v>1953</v>
      </c>
      <c r="E28" s="58" t="s">
        <v>9</v>
      </c>
      <c r="F28" s="17">
        <v>0.015405092592592593</v>
      </c>
      <c r="G28" s="17"/>
      <c r="H28" s="56">
        <v>0.01582175925925926</v>
      </c>
      <c r="I28" s="56">
        <v>0.015787037037037037</v>
      </c>
      <c r="J28" s="19">
        <f>F28+G28+H28+I28</f>
        <v>0.04701388888888889</v>
      </c>
      <c r="K28" s="43">
        <f t="shared" si="1"/>
        <v>0.015671296296296298</v>
      </c>
    </row>
    <row r="29" spans="1:11" ht="10.5" customHeight="1">
      <c r="A29" s="77">
        <v>24</v>
      </c>
      <c r="B29" s="16">
        <v>3</v>
      </c>
      <c r="C29" s="26" t="s">
        <v>45</v>
      </c>
      <c r="D29" s="28">
        <v>1965</v>
      </c>
      <c r="E29" s="29" t="s">
        <v>11</v>
      </c>
      <c r="F29" s="17">
        <v>0.015972222222222224</v>
      </c>
      <c r="G29" s="18">
        <v>0.015902777777777776</v>
      </c>
      <c r="H29" s="18"/>
      <c r="I29" s="18">
        <v>0.016296296296296295</v>
      </c>
      <c r="J29" s="19">
        <f>F29+G29+H29+I29</f>
        <v>0.048171296296296295</v>
      </c>
      <c r="K29" s="43">
        <f t="shared" si="1"/>
        <v>0.0160570987654321</v>
      </c>
    </row>
    <row r="30" spans="1:11" ht="10.5" customHeight="1">
      <c r="A30" s="77">
        <v>25</v>
      </c>
      <c r="B30" s="54">
        <v>3</v>
      </c>
      <c r="C30" s="60" t="s">
        <v>60</v>
      </c>
      <c r="D30" s="59">
        <v>1975</v>
      </c>
      <c r="E30" s="61" t="s">
        <v>61</v>
      </c>
      <c r="F30" s="17">
        <v>0.015810185185185184</v>
      </c>
      <c r="G30" s="18"/>
      <c r="H30" s="56">
        <v>0.016296296296296295</v>
      </c>
      <c r="I30" s="56">
        <v>0.016087962962962964</v>
      </c>
      <c r="J30" s="19">
        <f>F30+G30+H30+I30</f>
        <v>0.04819444444444444</v>
      </c>
      <c r="K30" s="43">
        <f t="shared" si="1"/>
        <v>0.016064814814814813</v>
      </c>
    </row>
    <row r="31" spans="1:11" ht="10.5" customHeight="1">
      <c r="A31" s="77">
        <v>26</v>
      </c>
      <c r="B31" s="54">
        <v>3</v>
      </c>
      <c r="C31" s="53" t="s">
        <v>93</v>
      </c>
      <c r="D31" s="54">
        <v>1960</v>
      </c>
      <c r="E31" s="55" t="s">
        <v>11</v>
      </c>
      <c r="F31" s="18"/>
      <c r="G31" s="18">
        <v>0.016412037037037037</v>
      </c>
      <c r="H31" s="56">
        <v>0.016377314814814813</v>
      </c>
      <c r="I31" s="56">
        <v>0.016122685185185184</v>
      </c>
      <c r="J31" s="19">
        <f>F31+G31+H31+I31</f>
        <v>0.04891203703703703</v>
      </c>
      <c r="K31" s="43">
        <f t="shared" si="1"/>
        <v>0.01630401234567901</v>
      </c>
    </row>
    <row r="32" spans="1:11" s="20" customFormat="1" ht="10.5" customHeight="1">
      <c r="A32" s="77">
        <v>27</v>
      </c>
      <c r="B32" s="54">
        <v>3</v>
      </c>
      <c r="C32" s="60" t="s">
        <v>48</v>
      </c>
      <c r="D32" s="59">
        <v>1957</v>
      </c>
      <c r="E32" s="58" t="s">
        <v>9</v>
      </c>
      <c r="F32" s="27"/>
      <c r="G32" s="79">
        <v>0.016493055555555556</v>
      </c>
      <c r="H32" s="56">
        <v>0.017291666666666667</v>
      </c>
      <c r="I32" s="56">
        <v>0.016550925925925924</v>
      </c>
      <c r="J32" s="19">
        <f>F32+G32+H32+I32</f>
        <v>0.05033564814814814</v>
      </c>
      <c r="K32" s="43">
        <f t="shared" si="1"/>
        <v>0.016778549382716047</v>
      </c>
    </row>
    <row r="33" spans="1:11" s="20" customFormat="1" ht="10.5" customHeight="1">
      <c r="A33" s="77">
        <v>28</v>
      </c>
      <c r="B33" s="16">
        <v>3</v>
      </c>
      <c r="C33" s="26" t="s">
        <v>44</v>
      </c>
      <c r="D33" s="28">
        <v>1963</v>
      </c>
      <c r="E33" s="29" t="s">
        <v>11</v>
      </c>
      <c r="F33" s="17">
        <v>0.01681712962962963</v>
      </c>
      <c r="G33" s="17">
        <v>0.01685185185185185</v>
      </c>
      <c r="H33" s="17"/>
      <c r="I33" s="17">
        <v>0.016909722222222225</v>
      </c>
      <c r="J33" s="19">
        <f>F33+G33+H33+I33</f>
        <v>0.05057870370370371</v>
      </c>
      <c r="K33" s="43">
        <f t="shared" si="1"/>
        <v>0.01685956790123457</v>
      </c>
    </row>
    <row r="34" spans="1:11" s="20" customFormat="1" ht="10.5" customHeight="1">
      <c r="A34" s="77">
        <v>29</v>
      </c>
      <c r="B34" s="54">
        <v>3</v>
      </c>
      <c r="C34" s="53" t="s">
        <v>148</v>
      </c>
      <c r="D34" s="54">
        <v>1959</v>
      </c>
      <c r="E34" s="55" t="s">
        <v>11</v>
      </c>
      <c r="F34" s="18"/>
      <c r="G34" s="18">
        <v>0.01659722222222222</v>
      </c>
      <c r="H34" s="56">
        <v>0.016458333333333332</v>
      </c>
      <c r="I34" s="56">
        <v>0.01769675925925926</v>
      </c>
      <c r="J34" s="19">
        <f>F34+G34+H34+I34</f>
        <v>0.05075231481481481</v>
      </c>
      <c r="K34" s="43">
        <f t="shared" si="1"/>
        <v>0.016917438271604936</v>
      </c>
    </row>
    <row r="35" spans="1:11" s="20" customFormat="1" ht="10.5" customHeight="1">
      <c r="A35" s="77">
        <v>30</v>
      </c>
      <c r="B35" s="54">
        <v>3</v>
      </c>
      <c r="C35" s="53" t="s">
        <v>104</v>
      </c>
      <c r="D35" s="54">
        <v>1974</v>
      </c>
      <c r="E35" s="58" t="s">
        <v>11</v>
      </c>
      <c r="F35" s="18"/>
      <c r="G35" s="18">
        <v>0.01815972222222222</v>
      </c>
      <c r="H35" s="56">
        <v>0.01673611111111111</v>
      </c>
      <c r="I35" s="56">
        <v>0.016886574074074075</v>
      </c>
      <c r="J35" s="19">
        <f>F35+G35+H35+I35</f>
        <v>0.05178240740740741</v>
      </c>
      <c r="K35" s="43">
        <f t="shared" si="1"/>
        <v>0.017260802469135802</v>
      </c>
    </row>
    <row r="36" spans="1:11" s="20" customFormat="1" ht="10.5" customHeight="1">
      <c r="A36" s="77">
        <v>31</v>
      </c>
      <c r="B36" s="54">
        <v>3</v>
      </c>
      <c r="C36" s="62" t="s">
        <v>74</v>
      </c>
      <c r="D36" s="63">
        <v>1973</v>
      </c>
      <c r="E36" s="55" t="s">
        <v>11</v>
      </c>
      <c r="F36" s="17">
        <v>0.01815972222222222</v>
      </c>
      <c r="G36" s="18">
        <v>0.019375</v>
      </c>
      <c r="H36" s="56">
        <v>0.019884259259259258</v>
      </c>
      <c r="I36" s="56"/>
      <c r="J36" s="19">
        <f>F36+G36+H36+I36</f>
        <v>0.057418981481481474</v>
      </c>
      <c r="K36" s="43">
        <f t="shared" si="1"/>
        <v>0.01913966049382716</v>
      </c>
    </row>
    <row r="37" spans="1:11" s="20" customFormat="1" ht="10.5" customHeight="1" thickBot="1">
      <c r="A37" s="72">
        <v>32</v>
      </c>
      <c r="B37" s="44">
        <v>3</v>
      </c>
      <c r="C37" s="78" t="s">
        <v>36</v>
      </c>
      <c r="D37" s="44">
        <v>1942</v>
      </c>
      <c r="E37" s="84" t="s">
        <v>9</v>
      </c>
      <c r="F37" s="49">
        <v>0.0190625</v>
      </c>
      <c r="G37" s="45">
        <v>0.019849537037037037</v>
      </c>
      <c r="H37" s="45"/>
      <c r="I37" s="45">
        <v>0.02065972222222222</v>
      </c>
      <c r="J37" s="46">
        <f>F37+G37+H37+I37</f>
        <v>0.059571759259259255</v>
      </c>
      <c r="K37" s="47">
        <f t="shared" si="1"/>
        <v>0.01985725308641975</v>
      </c>
    </row>
    <row r="38" spans="1:11" s="20" customFormat="1" ht="10.5" customHeight="1">
      <c r="A38" s="67">
        <v>33</v>
      </c>
      <c r="B38" s="48">
        <v>2</v>
      </c>
      <c r="C38" s="166" t="s">
        <v>65</v>
      </c>
      <c r="D38" s="167">
        <v>1989</v>
      </c>
      <c r="E38" s="168" t="s">
        <v>11</v>
      </c>
      <c r="F38" s="41">
        <v>0.012592592592592593</v>
      </c>
      <c r="G38" s="169"/>
      <c r="H38" s="169"/>
      <c r="I38" s="169">
        <v>0.012465277777777777</v>
      </c>
      <c r="J38" s="71">
        <f>F38+G38+H38+I38</f>
        <v>0.02505787037037037</v>
      </c>
      <c r="K38" s="42">
        <f>J38/2</f>
        <v>0.012528935185185185</v>
      </c>
    </row>
    <row r="39" spans="1:11" s="20" customFormat="1" ht="10.5" customHeight="1">
      <c r="A39" s="77">
        <v>34</v>
      </c>
      <c r="B39" s="54">
        <v>2</v>
      </c>
      <c r="C39" s="53" t="s">
        <v>6</v>
      </c>
      <c r="D39" s="54">
        <v>1987</v>
      </c>
      <c r="E39" s="55" t="s">
        <v>7</v>
      </c>
      <c r="F39" s="17">
        <v>0.013136574074074077</v>
      </c>
      <c r="G39" s="18"/>
      <c r="H39" s="56">
        <v>0.013125</v>
      </c>
      <c r="I39" s="56"/>
      <c r="J39" s="19">
        <f>F39+G39+H39+I39</f>
        <v>0.026261574074074076</v>
      </c>
      <c r="K39" s="43">
        <f aca="true" t="shared" si="2" ref="K39:K61">J39/2</f>
        <v>0.013130787037037038</v>
      </c>
    </row>
    <row r="40" spans="1:11" ht="10.5" customHeight="1">
      <c r="A40" s="77">
        <v>35</v>
      </c>
      <c r="B40" s="54">
        <v>2</v>
      </c>
      <c r="C40" s="57" t="s">
        <v>13</v>
      </c>
      <c r="D40" s="54">
        <v>1973</v>
      </c>
      <c r="E40" s="58" t="s">
        <v>95</v>
      </c>
      <c r="F40" s="17"/>
      <c r="G40" s="17"/>
      <c r="H40" s="56">
        <v>0.014016203703703704</v>
      </c>
      <c r="I40" s="56">
        <v>0.013900462962962962</v>
      </c>
      <c r="J40" s="19">
        <f>F40+G40+H40+I40</f>
        <v>0.027916666666666666</v>
      </c>
      <c r="K40" s="43">
        <f t="shared" si="2"/>
        <v>0.013958333333333333</v>
      </c>
    </row>
    <row r="41" spans="1:11" s="20" customFormat="1" ht="10.5" customHeight="1">
      <c r="A41" s="77">
        <v>36</v>
      </c>
      <c r="B41" s="16">
        <v>2</v>
      </c>
      <c r="C41" s="25" t="s">
        <v>14</v>
      </c>
      <c r="D41" s="16">
        <v>1963</v>
      </c>
      <c r="E41" s="22" t="s">
        <v>7</v>
      </c>
      <c r="F41" s="17">
        <v>0.013935185185185184</v>
      </c>
      <c r="G41" s="18"/>
      <c r="H41" s="18"/>
      <c r="I41" s="18">
        <v>0.014027777777777778</v>
      </c>
      <c r="J41" s="19">
        <f>F41+G41+H41+I41</f>
        <v>0.02796296296296296</v>
      </c>
      <c r="K41" s="43">
        <f t="shared" si="2"/>
        <v>0.01398148148148148</v>
      </c>
    </row>
    <row r="42" spans="1:11" s="20" customFormat="1" ht="10.5" customHeight="1">
      <c r="A42" s="77">
        <v>37</v>
      </c>
      <c r="B42" s="54">
        <v>2</v>
      </c>
      <c r="C42" s="53" t="s">
        <v>56</v>
      </c>
      <c r="D42" s="54">
        <v>1962</v>
      </c>
      <c r="E42" s="55" t="s">
        <v>9</v>
      </c>
      <c r="F42" s="17"/>
      <c r="G42" s="17">
        <v>0.014293981481481482</v>
      </c>
      <c r="H42" s="56">
        <v>0.01423611111111111</v>
      </c>
      <c r="I42" s="56"/>
      <c r="J42" s="19">
        <f>F42+G42+H42+I42</f>
        <v>0.028530092592592593</v>
      </c>
      <c r="K42" s="43">
        <f t="shared" si="2"/>
        <v>0.014265046296296297</v>
      </c>
    </row>
    <row r="43" spans="1:11" s="20" customFormat="1" ht="10.5" customHeight="1">
      <c r="A43" s="77">
        <v>115</v>
      </c>
      <c r="B43" s="54">
        <v>2</v>
      </c>
      <c r="C43" s="60" t="s">
        <v>66</v>
      </c>
      <c r="D43" s="59">
        <v>1972</v>
      </c>
      <c r="E43" s="58" t="s">
        <v>9</v>
      </c>
      <c r="F43" s="17"/>
      <c r="G43" s="17"/>
      <c r="H43" s="56">
        <v>0.014675925925925926</v>
      </c>
      <c r="I43" s="56">
        <v>0.014814814814814814</v>
      </c>
      <c r="J43" s="19">
        <f>F43+G43+H43+I43</f>
        <v>0.02949074074074074</v>
      </c>
      <c r="K43" s="43">
        <f>J43/2</f>
        <v>0.01474537037037037</v>
      </c>
    </row>
    <row r="44" spans="1:11" s="20" customFormat="1" ht="10.5" customHeight="1">
      <c r="A44" s="116">
        <v>38</v>
      </c>
      <c r="B44" s="117">
        <v>2</v>
      </c>
      <c r="C44" s="160" t="s">
        <v>28</v>
      </c>
      <c r="D44" s="170">
        <v>1972</v>
      </c>
      <c r="E44" s="161" t="s">
        <v>11</v>
      </c>
      <c r="F44" s="162"/>
      <c r="G44" s="162">
        <v>0.015729166666666666</v>
      </c>
      <c r="H44" s="121">
        <v>0.015856481481481482</v>
      </c>
      <c r="I44" s="121"/>
      <c r="J44" s="163">
        <f>F44+G44+H44+I44</f>
        <v>0.03158564814814815</v>
      </c>
      <c r="K44" s="124">
        <f t="shared" si="2"/>
        <v>0.015792824074074074</v>
      </c>
    </row>
    <row r="45" spans="1:11" ht="10.5" customHeight="1">
      <c r="A45" s="77">
        <v>39</v>
      </c>
      <c r="B45" s="16">
        <v>2</v>
      </c>
      <c r="C45" s="26" t="s">
        <v>83</v>
      </c>
      <c r="D45" s="28">
        <v>1974</v>
      </c>
      <c r="E45" s="29" t="s">
        <v>11</v>
      </c>
      <c r="F45" s="17"/>
      <c r="G45" s="17">
        <v>0.016087962962962964</v>
      </c>
      <c r="H45" s="17"/>
      <c r="I45" s="17">
        <v>0.016400462962962964</v>
      </c>
      <c r="J45" s="19">
        <f>F45+G45+H45+I45</f>
        <v>0.03248842592592593</v>
      </c>
      <c r="K45" s="43">
        <f t="shared" si="2"/>
        <v>0.016244212962962964</v>
      </c>
    </row>
    <row r="46" spans="1:11" s="20" customFormat="1" ht="10.5" customHeight="1">
      <c r="A46" s="77">
        <v>40</v>
      </c>
      <c r="B46" s="54">
        <v>2</v>
      </c>
      <c r="C46" s="53" t="s">
        <v>41</v>
      </c>
      <c r="D46" s="54">
        <v>1959</v>
      </c>
      <c r="E46" s="58" t="s">
        <v>11</v>
      </c>
      <c r="F46" s="18"/>
      <c r="G46" s="18"/>
      <c r="H46" s="56">
        <v>0.0165625</v>
      </c>
      <c r="I46" s="56">
        <v>0.016041666666666666</v>
      </c>
      <c r="J46" s="19">
        <f>F46+G46+H46+I46</f>
        <v>0.03260416666666667</v>
      </c>
      <c r="K46" s="43">
        <f t="shared" si="2"/>
        <v>0.016302083333333335</v>
      </c>
    </row>
    <row r="47" spans="1:11" s="20" customFormat="1" ht="10.5" customHeight="1">
      <c r="A47" s="77">
        <v>41</v>
      </c>
      <c r="B47" s="54">
        <v>2</v>
      </c>
      <c r="C47" s="57" t="s">
        <v>26</v>
      </c>
      <c r="D47" s="54">
        <v>1946</v>
      </c>
      <c r="E47" s="58" t="s">
        <v>27</v>
      </c>
      <c r="F47" s="17">
        <v>0.01619212962962963</v>
      </c>
      <c r="G47" s="18"/>
      <c r="H47" s="56">
        <v>0.016863425925925928</v>
      </c>
      <c r="I47" s="56"/>
      <c r="J47" s="19">
        <f>F47+G47+H47+I47</f>
        <v>0.03305555555555556</v>
      </c>
      <c r="K47" s="43">
        <f t="shared" si="2"/>
        <v>0.01652777777777778</v>
      </c>
    </row>
    <row r="48" spans="1:11" ht="10.5" customHeight="1">
      <c r="A48" s="77">
        <v>42</v>
      </c>
      <c r="B48" s="54">
        <v>2</v>
      </c>
      <c r="C48" s="53" t="s">
        <v>101</v>
      </c>
      <c r="D48" s="54">
        <v>1968</v>
      </c>
      <c r="E48" s="58" t="s">
        <v>11</v>
      </c>
      <c r="F48" s="17"/>
      <c r="G48" s="17">
        <v>0.0169212962962963</v>
      </c>
      <c r="H48" s="56">
        <v>0.016261574074074074</v>
      </c>
      <c r="I48" s="56"/>
      <c r="J48" s="19">
        <f>F48+G48+H48+I48</f>
        <v>0.033182870370370376</v>
      </c>
      <c r="K48" s="43">
        <f t="shared" si="2"/>
        <v>0.016591435185185188</v>
      </c>
    </row>
    <row r="49" spans="1:11" s="20" customFormat="1" ht="10.5" customHeight="1">
      <c r="A49" s="77">
        <v>43</v>
      </c>
      <c r="B49" s="54">
        <v>2</v>
      </c>
      <c r="C49" s="53" t="s">
        <v>105</v>
      </c>
      <c r="D49" s="54">
        <v>1970</v>
      </c>
      <c r="E49" s="58" t="s">
        <v>11</v>
      </c>
      <c r="F49" s="17">
        <v>0.017453703703703704</v>
      </c>
      <c r="G49" s="18"/>
      <c r="H49" s="56">
        <v>0.01767361111111111</v>
      </c>
      <c r="I49" s="56"/>
      <c r="J49" s="19">
        <f>F49+G49+H49+I49</f>
        <v>0.03512731481481481</v>
      </c>
      <c r="K49" s="43">
        <f t="shared" si="2"/>
        <v>0.017563657407407406</v>
      </c>
    </row>
    <row r="50" spans="1:11" s="20" customFormat="1" ht="10.5" customHeight="1">
      <c r="A50" s="77">
        <v>44</v>
      </c>
      <c r="B50" s="16">
        <v>2</v>
      </c>
      <c r="C50" s="23" t="s">
        <v>32</v>
      </c>
      <c r="D50" s="21">
        <v>1974</v>
      </c>
      <c r="E50" s="22" t="s">
        <v>9</v>
      </c>
      <c r="F50" s="17">
        <v>0.01747685185185185</v>
      </c>
      <c r="G50" s="18">
        <v>0.018090277777777778</v>
      </c>
      <c r="H50" s="18"/>
      <c r="I50" s="18"/>
      <c r="J50" s="19">
        <f>F50+G50+H50+I50</f>
        <v>0.03556712962962963</v>
      </c>
      <c r="K50" s="43">
        <f t="shared" si="2"/>
        <v>0.017783564814814815</v>
      </c>
    </row>
    <row r="51" spans="1:11" s="20" customFormat="1" ht="10.5" customHeight="1">
      <c r="A51" s="77">
        <v>45</v>
      </c>
      <c r="B51" s="16">
        <v>2</v>
      </c>
      <c r="C51" s="64" t="s">
        <v>33</v>
      </c>
      <c r="D51" s="16">
        <v>1946</v>
      </c>
      <c r="E51" s="22" t="s">
        <v>11</v>
      </c>
      <c r="F51" s="17">
        <v>0.0178125</v>
      </c>
      <c r="G51" s="17">
        <v>0.01798611111111111</v>
      </c>
      <c r="H51" s="17"/>
      <c r="I51" s="17"/>
      <c r="J51" s="19">
        <f>F51+G51+H51+I51</f>
        <v>0.03579861111111111</v>
      </c>
      <c r="K51" s="43">
        <f t="shared" si="2"/>
        <v>0.017899305555555554</v>
      </c>
    </row>
    <row r="52" spans="1:11" s="20" customFormat="1" ht="10.5" customHeight="1">
      <c r="A52" s="77">
        <v>46</v>
      </c>
      <c r="B52" s="16">
        <v>2</v>
      </c>
      <c r="C52" s="26" t="s">
        <v>129</v>
      </c>
      <c r="D52" s="28">
        <v>1962</v>
      </c>
      <c r="E52" s="29" t="s">
        <v>7</v>
      </c>
      <c r="F52" s="17">
        <v>0.018275462962962962</v>
      </c>
      <c r="G52" s="17">
        <v>0.018645833333333334</v>
      </c>
      <c r="H52" s="17"/>
      <c r="I52" s="17"/>
      <c r="J52" s="19">
        <f>F52+G52+H52+I52</f>
        <v>0.0369212962962963</v>
      </c>
      <c r="K52" s="43">
        <f t="shared" si="2"/>
        <v>0.01846064814814815</v>
      </c>
    </row>
    <row r="53" spans="1:11" s="20" customFormat="1" ht="10.5" customHeight="1">
      <c r="A53" s="77">
        <v>47</v>
      </c>
      <c r="B53" s="16">
        <v>2</v>
      </c>
      <c r="C53" s="26" t="s">
        <v>164</v>
      </c>
      <c r="D53" s="28">
        <v>1956</v>
      </c>
      <c r="E53" s="29" t="s">
        <v>11</v>
      </c>
      <c r="F53" s="17"/>
      <c r="G53" s="17">
        <v>0.017453703703703704</v>
      </c>
      <c r="H53" s="17"/>
      <c r="I53" s="17">
        <v>0.01980324074074074</v>
      </c>
      <c r="J53" s="19">
        <f>F53+G53+H53+I53</f>
        <v>0.03725694444444444</v>
      </c>
      <c r="K53" s="43">
        <f t="shared" si="2"/>
        <v>0.01862847222222222</v>
      </c>
    </row>
    <row r="54" spans="1:11" s="20" customFormat="1" ht="10.5" customHeight="1">
      <c r="A54" s="77">
        <v>48</v>
      </c>
      <c r="B54" s="16">
        <v>2</v>
      </c>
      <c r="C54" s="26" t="s">
        <v>51</v>
      </c>
      <c r="D54" s="28">
        <v>1964</v>
      </c>
      <c r="E54" s="29" t="s">
        <v>52</v>
      </c>
      <c r="F54" s="17">
        <v>0.019594907407407405</v>
      </c>
      <c r="G54" s="18">
        <v>0.018414351851851852</v>
      </c>
      <c r="H54" s="18"/>
      <c r="I54" s="18"/>
      <c r="J54" s="19">
        <f>F54+G54+H54+I54</f>
        <v>0.038009259259259257</v>
      </c>
      <c r="K54" s="43">
        <f t="shared" si="2"/>
        <v>0.019004629629629628</v>
      </c>
    </row>
    <row r="55" spans="1:11" ht="10.5" customHeight="1">
      <c r="A55" s="77">
        <v>49</v>
      </c>
      <c r="B55" s="16">
        <v>2</v>
      </c>
      <c r="C55" s="64" t="s">
        <v>34</v>
      </c>
      <c r="D55" s="16">
        <v>1943</v>
      </c>
      <c r="E55" s="22" t="s">
        <v>9</v>
      </c>
      <c r="F55" s="17">
        <v>0.01869212962962963</v>
      </c>
      <c r="G55" s="17"/>
      <c r="H55" s="17"/>
      <c r="I55" s="17">
        <v>0.020277777777777777</v>
      </c>
      <c r="J55" s="19">
        <f>F55+G55+H55+I55</f>
        <v>0.03896990740740741</v>
      </c>
      <c r="K55" s="43">
        <f t="shared" si="2"/>
        <v>0.019484953703703706</v>
      </c>
    </row>
    <row r="56" spans="1:11" s="20" customFormat="1" ht="10.5" customHeight="1">
      <c r="A56" s="77">
        <v>50</v>
      </c>
      <c r="B56" s="16">
        <v>2</v>
      </c>
      <c r="C56" s="26" t="s">
        <v>90</v>
      </c>
      <c r="D56" s="28">
        <v>1964</v>
      </c>
      <c r="E56" s="29" t="s">
        <v>52</v>
      </c>
      <c r="F56" s="17">
        <v>0.0209375</v>
      </c>
      <c r="G56" s="17">
        <v>0.020810185185185185</v>
      </c>
      <c r="H56" s="17"/>
      <c r="I56" s="17"/>
      <c r="J56" s="19">
        <f>F56+G56+H56+I56</f>
        <v>0.041747685185185186</v>
      </c>
      <c r="K56" s="43">
        <f t="shared" si="2"/>
        <v>0.020873842592592593</v>
      </c>
    </row>
    <row r="57" spans="1:11" ht="10.5" customHeight="1">
      <c r="A57" s="77">
        <v>51</v>
      </c>
      <c r="B57" s="16">
        <v>2</v>
      </c>
      <c r="C57" s="26" t="s">
        <v>91</v>
      </c>
      <c r="D57" s="28">
        <v>1976</v>
      </c>
      <c r="E57" s="29" t="s">
        <v>92</v>
      </c>
      <c r="F57" s="17">
        <v>0.0215625</v>
      </c>
      <c r="G57" s="17">
        <v>0.02074074074074074</v>
      </c>
      <c r="H57" s="17"/>
      <c r="I57" s="17"/>
      <c r="J57" s="19">
        <f>F57+G57+H57+I57</f>
        <v>0.04230324074074074</v>
      </c>
      <c r="K57" s="43">
        <f t="shared" si="2"/>
        <v>0.02115162037037037</v>
      </c>
    </row>
    <row r="58" spans="1:11" s="20" customFormat="1" ht="10.5" customHeight="1">
      <c r="A58" s="77">
        <v>52</v>
      </c>
      <c r="B58" s="16">
        <v>2</v>
      </c>
      <c r="C58" s="64" t="s">
        <v>53</v>
      </c>
      <c r="D58" s="16">
        <v>1950</v>
      </c>
      <c r="E58" s="22" t="s">
        <v>9</v>
      </c>
      <c r="F58" s="17">
        <v>0.025196759259259256</v>
      </c>
      <c r="G58" s="18">
        <v>0.017685185185185182</v>
      </c>
      <c r="H58" s="18"/>
      <c r="I58" s="18"/>
      <c r="J58" s="19">
        <f>F58+G58+H58+I58</f>
        <v>0.04288194444444444</v>
      </c>
      <c r="K58" s="43">
        <f t="shared" si="2"/>
        <v>0.02144097222222222</v>
      </c>
    </row>
    <row r="59" spans="1:11" s="20" customFormat="1" ht="10.5" customHeight="1">
      <c r="A59" s="77">
        <v>53</v>
      </c>
      <c r="B59" s="16">
        <v>2</v>
      </c>
      <c r="C59" s="64" t="s">
        <v>62</v>
      </c>
      <c r="D59" s="16">
        <v>1958</v>
      </c>
      <c r="E59" s="22" t="s">
        <v>9</v>
      </c>
      <c r="F59" s="17">
        <v>0.025196759259259256</v>
      </c>
      <c r="G59" s="18">
        <v>0.01972222222222222</v>
      </c>
      <c r="H59" s="18"/>
      <c r="I59" s="18"/>
      <c r="J59" s="19">
        <f>F59+G59+H59+I59</f>
        <v>0.044918981481481476</v>
      </c>
      <c r="K59" s="43">
        <f t="shared" si="2"/>
        <v>0.022459490740740738</v>
      </c>
    </row>
    <row r="60" spans="1:11" s="20" customFormat="1" ht="10.5" customHeight="1">
      <c r="A60" s="77">
        <v>54</v>
      </c>
      <c r="B60" s="54">
        <v>2</v>
      </c>
      <c r="C60" s="53" t="s">
        <v>64</v>
      </c>
      <c r="D60" s="54">
        <v>1953</v>
      </c>
      <c r="E60" s="55" t="s">
        <v>11</v>
      </c>
      <c r="F60" s="18"/>
      <c r="G60" s="18"/>
      <c r="H60" s="56">
        <v>0.026180555555555558</v>
      </c>
      <c r="I60" s="56">
        <v>0.019363425925925926</v>
      </c>
      <c r="J60" s="19">
        <f>F60+G60+H60+I60</f>
        <v>0.045543981481481484</v>
      </c>
      <c r="K60" s="43">
        <f t="shared" si="2"/>
        <v>0.022771990740740742</v>
      </c>
    </row>
    <row r="61" spans="1:11" s="20" customFormat="1" ht="10.5" customHeight="1" thickBot="1">
      <c r="A61" s="171">
        <v>55</v>
      </c>
      <c r="B61" s="172">
        <v>2</v>
      </c>
      <c r="C61" s="173" t="s">
        <v>37</v>
      </c>
      <c r="D61" s="172">
        <v>1943</v>
      </c>
      <c r="E61" s="174" t="s">
        <v>9</v>
      </c>
      <c r="F61" s="175"/>
      <c r="G61" s="175">
        <v>0.02423611111111111</v>
      </c>
      <c r="H61" s="176">
        <v>0.026168981481481477</v>
      </c>
      <c r="I61" s="176"/>
      <c r="J61" s="177">
        <f>F61+G61+H61+I61</f>
        <v>0.050405092592592585</v>
      </c>
      <c r="K61" s="178">
        <f t="shared" si="2"/>
        <v>0.025202546296296292</v>
      </c>
    </row>
    <row r="62" spans="1:11" s="20" customFormat="1" ht="10.5" customHeight="1">
      <c r="A62" s="67">
        <v>56</v>
      </c>
      <c r="B62" s="48">
        <v>1</v>
      </c>
      <c r="C62" s="85" t="s">
        <v>117</v>
      </c>
      <c r="D62" s="86">
        <v>1966</v>
      </c>
      <c r="E62" s="87" t="s">
        <v>9</v>
      </c>
      <c r="F62" s="41">
        <v>0.01224537037037037</v>
      </c>
      <c r="G62" s="41"/>
      <c r="H62" s="41"/>
      <c r="I62" s="41"/>
      <c r="J62" s="71">
        <f>F62+G62+H62+I62</f>
        <v>0.01224537037037037</v>
      </c>
      <c r="K62" s="42">
        <f>J62/1</f>
        <v>0.01224537037037037</v>
      </c>
    </row>
    <row r="63" spans="1:11" ht="10.5" customHeight="1">
      <c r="A63" s="77">
        <v>57</v>
      </c>
      <c r="B63" s="16">
        <v>1</v>
      </c>
      <c r="C63" s="64" t="s">
        <v>12</v>
      </c>
      <c r="D63" s="16">
        <v>1972</v>
      </c>
      <c r="E63" s="22" t="s">
        <v>9</v>
      </c>
      <c r="F63" s="17">
        <v>0.013414351851851851</v>
      </c>
      <c r="G63" s="18"/>
      <c r="H63" s="18"/>
      <c r="I63" s="18"/>
      <c r="J63" s="19">
        <f>F63+G63+H63+I63</f>
        <v>0.013414351851851851</v>
      </c>
      <c r="K63" s="43">
        <f aca="true" t="shared" si="3" ref="K63:K120">J63/1</f>
        <v>0.013414351851851851</v>
      </c>
    </row>
    <row r="64" spans="1:11" s="20" customFormat="1" ht="10.5" customHeight="1">
      <c r="A64" s="77">
        <v>58</v>
      </c>
      <c r="B64" s="16">
        <v>1</v>
      </c>
      <c r="C64" s="26" t="s">
        <v>118</v>
      </c>
      <c r="D64" s="28">
        <v>1987</v>
      </c>
      <c r="E64" s="29" t="s">
        <v>119</v>
      </c>
      <c r="F64" s="17">
        <v>0.013807870370370371</v>
      </c>
      <c r="G64" s="17"/>
      <c r="H64" s="17"/>
      <c r="I64" s="17"/>
      <c r="J64" s="19">
        <f>F64+G64+H64+I64</f>
        <v>0.013807870370370371</v>
      </c>
      <c r="K64" s="43">
        <f t="shared" si="3"/>
        <v>0.013807870370370371</v>
      </c>
    </row>
    <row r="65" spans="1:11" s="20" customFormat="1" ht="10.5" customHeight="1">
      <c r="A65" s="77">
        <v>59</v>
      </c>
      <c r="B65" s="16">
        <v>1</v>
      </c>
      <c r="C65" s="26" t="s">
        <v>147</v>
      </c>
      <c r="D65" s="28">
        <v>1979</v>
      </c>
      <c r="E65" s="29" t="s">
        <v>11</v>
      </c>
      <c r="F65" s="17"/>
      <c r="G65" s="17">
        <v>0.013877314814814815</v>
      </c>
      <c r="H65" s="17"/>
      <c r="I65" s="17"/>
      <c r="J65" s="19">
        <f>F65+G65+H65+I65</f>
        <v>0.013877314814814815</v>
      </c>
      <c r="K65" s="43">
        <f t="shared" si="3"/>
        <v>0.013877314814814815</v>
      </c>
    </row>
    <row r="66" spans="1:11" s="20" customFormat="1" ht="10.5" customHeight="1">
      <c r="A66" s="77">
        <v>60</v>
      </c>
      <c r="B66" s="16">
        <v>1</v>
      </c>
      <c r="C66" s="31" t="s">
        <v>78</v>
      </c>
      <c r="D66" s="32">
        <v>1972</v>
      </c>
      <c r="E66" s="33" t="s">
        <v>11</v>
      </c>
      <c r="F66" s="17">
        <v>0.014155092592592592</v>
      </c>
      <c r="G66" s="18"/>
      <c r="H66" s="18"/>
      <c r="I66" s="18"/>
      <c r="J66" s="19">
        <f>F66+G66+H66+I66</f>
        <v>0.014155092592592592</v>
      </c>
      <c r="K66" s="43">
        <f t="shared" si="3"/>
        <v>0.014155092592592592</v>
      </c>
    </row>
    <row r="67" spans="1:11" s="20" customFormat="1" ht="10.5" customHeight="1">
      <c r="A67" s="77">
        <v>61</v>
      </c>
      <c r="B67" s="54">
        <v>1</v>
      </c>
      <c r="C67" s="60" t="s">
        <v>76</v>
      </c>
      <c r="D67" s="59">
        <v>1979</v>
      </c>
      <c r="E67" s="58" t="s">
        <v>77</v>
      </c>
      <c r="F67" s="17"/>
      <c r="G67" s="17"/>
      <c r="H67" s="56">
        <v>0.014178240740740741</v>
      </c>
      <c r="I67" s="56"/>
      <c r="J67" s="19">
        <f>F67+G67+H67+I67</f>
        <v>0.014178240740740741</v>
      </c>
      <c r="K67" s="43">
        <f t="shared" si="3"/>
        <v>0.014178240740740741</v>
      </c>
    </row>
    <row r="68" spans="1:11" s="20" customFormat="1" ht="10.5" customHeight="1">
      <c r="A68" s="77">
        <v>62</v>
      </c>
      <c r="B68" s="16">
        <v>1</v>
      </c>
      <c r="C68" s="26" t="s">
        <v>120</v>
      </c>
      <c r="D68" s="28">
        <v>1990</v>
      </c>
      <c r="E68" s="29" t="s">
        <v>121</v>
      </c>
      <c r="F68" s="17">
        <v>0.014340277777777776</v>
      </c>
      <c r="G68" s="18"/>
      <c r="H68" s="18"/>
      <c r="I68" s="18"/>
      <c r="J68" s="19">
        <f>F68+G68+H68+I68</f>
        <v>0.014340277777777776</v>
      </c>
      <c r="K68" s="43">
        <f t="shared" si="3"/>
        <v>0.014340277777777776</v>
      </c>
    </row>
    <row r="69" spans="1:11" s="20" customFormat="1" ht="10.5" customHeight="1">
      <c r="A69" s="77">
        <v>63</v>
      </c>
      <c r="B69" s="16">
        <v>1</v>
      </c>
      <c r="C69" s="26" t="s">
        <v>122</v>
      </c>
      <c r="D69" s="28">
        <v>1991</v>
      </c>
      <c r="E69" s="29" t="s">
        <v>123</v>
      </c>
      <c r="F69" s="17">
        <v>0.014351851851851852</v>
      </c>
      <c r="G69" s="18"/>
      <c r="H69" s="18"/>
      <c r="I69" s="18"/>
      <c r="J69" s="19">
        <f>F69+G69+H69+I69</f>
        <v>0.014351851851851852</v>
      </c>
      <c r="K69" s="43">
        <f t="shared" si="3"/>
        <v>0.014351851851851852</v>
      </c>
    </row>
    <row r="70" spans="1:11" s="20" customFormat="1" ht="10.5" customHeight="1">
      <c r="A70" s="77">
        <v>64</v>
      </c>
      <c r="B70" s="16">
        <v>1</v>
      </c>
      <c r="C70" s="25" t="s">
        <v>17</v>
      </c>
      <c r="D70" s="16">
        <v>1963</v>
      </c>
      <c r="E70" s="22" t="s">
        <v>18</v>
      </c>
      <c r="F70" s="17">
        <v>0.014432870370370372</v>
      </c>
      <c r="G70" s="18"/>
      <c r="H70" s="18"/>
      <c r="I70" s="18"/>
      <c r="J70" s="19">
        <f>F70+G70+H70+I70</f>
        <v>0.014432870370370372</v>
      </c>
      <c r="K70" s="43">
        <f t="shared" si="3"/>
        <v>0.014432870370370372</v>
      </c>
    </row>
    <row r="71" spans="1:11" s="20" customFormat="1" ht="10.5" customHeight="1">
      <c r="A71" s="77">
        <v>65</v>
      </c>
      <c r="B71" s="16">
        <v>1</v>
      </c>
      <c r="C71" s="158" t="s">
        <v>184</v>
      </c>
      <c r="D71" s="93">
        <v>1991</v>
      </c>
      <c r="E71" s="91" t="s">
        <v>7</v>
      </c>
      <c r="F71" s="27"/>
      <c r="G71" s="18"/>
      <c r="H71" s="18"/>
      <c r="I71" s="149">
        <v>0.014537037037037038</v>
      </c>
      <c r="J71" s="19">
        <f>F71+G71+H71+I71</f>
        <v>0.014537037037037038</v>
      </c>
      <c r="K71" s="43">
        <f t="shared" si="3"/>
        <v>0.014537037037037038</v>
      </c>
    </row>
    <row r="72" spans="1:11" s="20" customFormat="1" ht="10.5" customHeight="1">
      <c r="A72" s="77">
        <v>66</v>
      </c>
      <c r="B72" s="16">
        <v>1</v>
      </c>
      <c r="C72" s="158" t="s">
        <v>183</v>
      </c>
      <c r="D72" s="93">
        <v>1971</v>
      </c>
      <c r="E72" s="91" t="s">
        <v>182</v>
      </c>
      <c r="F72" s="27"/>
      <c r="G72" s="18"/>
      <c r="H72" s="18"/>
      <c r="I72" s="149">
        <v>0.014571759259259258</v>
      </c>
      <c r="J72" s="19">
        <f>F72+G72+H72+I72</f>
        <v>0.014571759259259258</v>
      </c>
      <c r="K72" s="43">
        <f t="shared" si="3"/>
        <v>0.014571759259259258</v>
      </c>
    </row>
    <row r="73" spans="1:11" s="20" customFormat="1" ht="10.5" customHeight="1">
      <c r="A73" s="77">
        <v>67</v>
      </c>
      <c r="B73" s="54">
        <v>1</v>
      </c>
      <c r="C73" s="53" t="s">
        <v>67</v>
      </c>
      <c r="D73" s="54">
        <v>1967</v>
      </c>
      <c r="E73" s="55" t="s">
        <v>9</v>
      </c>
      <c r="F73" s="17"/>
      <c r="G73" s="17"/>
      <c r="H73" s="56">
        <v>0.014722222222222222</v>
      </c>
      <c r="I73" s="56"/>
      <c r="J73" s="19">
        <f>F73+G73+H73+I73</f>
        <v>0.014722222222222222</v>
      </c>
      <c r="K73" s="43">
        <f t="shared" si="3"/>
        <v>0.014722222222222222</v>
      </c>
    </row>
    <row r="74" spans="1:11" s="20" customFormat="1" ht="10.5" customHeight="1">
      <c r="A74" s="77">
        <v>68</v>
      </c>
      <c r="B74" s="16">
        <v>1</v>
      </c>
      <c r="C74" s="155" t="s">
        <v>181</v>
      </c>
      <c r="D74" s="154">
        <v>1984</v>
      </c>
      <c r="E74" s="153" t="s">
        <v>77</v>
      </c>
      <c r="F74" s="27"/>
      <c r="G74" s="18"/>
      <c r="H74" s="18"/>
      <c r="I74" s="149">
        <v>0.014733796296296295</v>
      </c>
      <c r="J74" s="19">
        <f>F74+G74+H74+I74</f>
        <v>0.014733796296296295</v>
      </c>
      <c r="K74" s="43">
        <f t="shared" si="3"/>
        <v>0.014733796296296295</v>
      </c>
    </row>
    <row r="75" spans="1:11" s="20" customFormat="1" ht="10.5" customHeight="1">
      <c r="A75" s="77">
        <v>69</v>
      </c>
      <c r="B75" s="16">
        <v>1</v>
      </c>
      <c r="C75" s="26" t="s">
        <v>23</v>
      </c>
      <c r="D75" s="16">
        <v>1973</v>
      </c>
      <c r="E75" s="24" t="s">
        <v>7</v>
      </c>
      <c r="F75" s="17">
        <v>0.014791666666666668</v>
      </c>
      <c r="G75" s="27"/>
      <c r="H75" s="27"/>
      <c r="I75" s="27"/>
      <c r="J75" s="19">
        <f>F75+G75+H75+I75</f>
        <v>0.014791666666666668</v>
      </c>
      <c r="K75" s="43">
        <f t="shared" si="3"/>
        <v>0.014791666666666668</v>
      </c>
    </row>
    <row r="76" spans="1:11" s="20" customFormat="1" ht="10.5" customHeight="1">
      <c r="A76" s="77">
        <v>70</v>
      </c>
      <c r="B76" s="16">
        <v>1</v>
      </c>
      <c r="C76" s="26" t="s">
        <v>40</v>
      </c>
      <c r="D76" s="28">
        <v>1972</v>
      </c>
      <c r="E76" s="29" t="s">
        <v>124</v>
      </c>
      <c r="F76" s="17">
        <v>0.014953703703703705</v>
      </c>
      <c r="G76" s="18"/>
      <c r="H76" s="18"/>
      <c r="I76" s="18"/>
      <c r="J76" s="19">
        <f>F76+G76+H76+I76</f>
        <v>0.014953703703703705</v>
      </c>
      <c r="K76" s="43">
        <f t="shared" si="3"/>
        <v>0.014953703703703705</v>
      </c>
    </row>
    <row r="77" spans="1:11" s="20" customFormat="1" ht="10.5" customHeight="1">
      <c r="A77" s="77">
        <v>71</v>
      </c>
      <c r="B77" s="16">
        <v>1</v>
      </c>
      <c r="C77" s="155" t="s">
        <v>180</v>
      </c>
      <c r="D77" s="154">
        <v>1981</v>
      </c>
      <c r="E77" s="153" t="s">
        <v>11</v>
      </c>
      <c r="F77" s="27"/>
      <c r="G77" s="18"/>
      <c r="H77" s="18"/>
      <c r="I77" s="149">
        <v>0.015127314814814816</v>
      </c>
      <c r="J77" s="19">
        <f>F77+G77+H77+I77</f>
        <v>0.015127314814814816</v>
      </c>
      <c r="K77" s="43">
        <f t="shared" si="3"/>
        <v>0.015127314814814816</v>
      </c>
    </row>
    <row r="78" spans="1:11" s="20" customFormat="1" ht="10.5" customHeight="1">
      <c r="A78" s="77">
        <v>72</v>
      </c>
      <c r="B78" s="16">
        <v>1</v>
      </c>
      <c r="C78" s="155" t="s">
        <v>179</v>
      </c>
      <c r="D78" s="154">
        <v>1972</v>
      </c>
      <c r="E78" s="153" t="s">
        <v>178</v>
      </c>
      <c r="F78" s="27"/>
      <c r="G78" s="18"/>
      <c r="H78" s="18"/>
      <c r="I78" s="149">
        <v>0.015324074074074073</v>
      </c>
      <c r="J78" s="19">
        <f>F78+G78+H78+I78</f>
        <v>0.015324074074074073</v>
      </c>
      <c r="K78" s="43">
        <f t="shared" si="3"/>
        <v>0.015324074074074073</v>
      </c>
    </row>
    <row r="79" spans="1:11" s="20" customFormat="1" ht="10.5" customHeight="1">
      <c r="A79" s="77">
        <v>73</v>
      </c>
      <c r="B79" s="16">
        <v>1</v>
      </c>
      <c r="C79" s="64" t="s">
        <v>58</v>
      </c>
      <c r="D79" s="16">
        <v>1963</v>
      </c>
      <c r="E79" s="65" t="s">
        <v>59</v>
      </c>
      <c r="F79" s="17">
        <v>0.015381944444444443</v>
      </c>
      <c r="G79" s="18"/>
      <c r="H79" s="18"/>
      <c r="I79" s="18"/>
      <c r="J79" s="19">
        <f>F79+G79+H79+I79</f>
        <v>0.015381944444444443</v>
      </c>
      <c r="K79" s="43">
        <f t="shared" si="3"/>
        <v>0.015381944444444443</v>
      </c>
    </row>
    <row r="80" spans="1:11" s="20" customFormat="1" ht="10.5" customHeight="1">
      <c r="A80" s="77">
        <v>74</v>
      </c>
      <c r="B80" s="16">
        <v>1</v>
      </c>
      <c r="C80" s="23" t="s">
        <v>69</v>
      </c>
      <c r="D80" s="21">
        <v>1956</v>
      </c>
      <c r="E80" s="22" t="s">
        <v>9</v>
      </c>
      <c r="F80" s="17">
        <v>0.01556712962962963</v>
      </c>
      <c r="G80" s="18"/>
      <c r="H80" s="18"/>
      <c r="I80" s="18"/>
      <c r="J80" s="19">
        <f>F80+G80+H80+I80</f>
        <v>0.01556712962962963</v>
      </c>
      <c r="K80" s="43">
        <f t="shared" si="3"/>
        <v>0.01556712962962963</v>
      </c>
    </row>
    <row r="81" spans="1:11" s="20" customFormat="1" ht="10.5" customHeight="1">
      <c r="A81" s="77">
        <v>75</v>
      </c>
      <c r="B81" s="16">
        <v>1</v>
      </c>
      <c r="C81" s="64" t="s">
        <v>79</v>
      </c>
      <c r="D81" s="16">
        <v>1960</v>
      </c>
      <c r="E81" s="65" t="s">
        <v>68</v>
      </c>
      <c r="F81" s="17">
        <v>0.015694444444444445</v>
      </c>
      <c r="G81" s="18"/>
      <c r="H81" s="18"/>
      <c r="I81" s="18"/>
      <c r="J81" s="19">
        <f>F81+G81+H81+I81</f>
        <v>0.015694444444444445</v>
      </c>
      <c r="K81" s="43">
        <f t="shared" si="3"/>
        <v>0.015694444444444445</v>
      </c>
    </row>
    <row r="82" spans="1:11" s="20" customFormat="1" ht="10.5" customHeight="1">
      <c r="A82" s="77">
        <v>76</v>
      </c>
      <c r="B82" s="16">
        <v>1</v>
      </c>
      <c r="C82" s="158" t="s">
        <v>177</v>
      </c>
      <c r="D82" s="93">
        <v>1967</v>
      </c>
      <c r="E82" s="91" t="s">
        <v>11</v>
      </c>
      <c r="F82" s="27"/>
      <c r="G82" s="18"/>
      <c r="H82" s="18"/>
      <c r="I82" s="149">
        <v>0.015717592592592592</v>
      </c>
      <c r="J82" s="19">
        <f>F82+G82+H82+I82</f>
        <v>0.015717592592592592</v>
      </c>
      <c r="K82" s="43">
        <f t="shared" si="3"/>
        <v>0.015717592592592592</v>
      </c>
    </row>
    <row r="83" spans="1:11" s="20" customFormat="1" ht="10.5" customHeight="1">
      <c r="A83" s="77">
        <v>77</v>
      </c>
      <c r="B83" s="16">
        <v>1</v>
      </c>
      <c r="C83" s="26" t="s">
        <v>125</v>
      </c>
      <c r="D83" s="28">
        <v>1986</v>
      </c>
      <c r="E83" s="29" t="s">
        <v>59</v>
      </c>
      <c r="F83" s="17">
        <v>0.015729166666666666</v>
      </c>
      <c r="G83" s="18"/>
      <c r="H83" s="18"/>
      <c r="I83" s="18"/>
      <c r="J83" s="19">
        <f>F83+G83+H83+I83</f>
        <v>0.015729166666666666</v>
      </c>
      <c r="K83" s="43">
        <f t="shared" si="3"/>
        <v>0.015729166666666666</v>
      </c>
    </row>
    <row r="84" spans="1:11" s="20" customFormat="1" ht="10.5" customHeight="1">
      <c r="A84" s="77">
        <v>78</v>
      </c>
      <c r="B84" s="16">
        <v>1</v>
      </c>
      <c r="C84" s="23" t="s">
        <v>29</v>
      </c>
      <c r="D84" s="21">
        <v>1955</v>
      </c>
      <c r="E84" s="22" t="s">
        <v>30</v>
      </c>
      <c r="F84" s="17">
        <v>0.015914351851851853</v>
      </c>
      <c r="G84" s="18"/>
      <c r="H84" s="18"/>
      <c r="I84" s="18"/>
      <c r="J84" s="19">
        <f>F84+G84+H84+I84</f>
        <v>0.015914351851851853</v>
      </c>
      <c r="K84" s="43">
        <f t="shared" si="3"/>
        <v>0.015914351851851853</v>
      </c>
    </row>
    <row r="85" spans="1:11" s="20" customFormat="1" ht="10.5" customHeight="1">
      <c r="A85" s="77">
        <v>79</v>
      </c>
      <c r="B85" s="16">
        <v>1</v>
      </c>
      <c r="C85" s="158" t="s">
        <v>176</v>
      </c>
      <c r="D85" s="93">
        <v>1955</v>
      </c>
      <c r="E85" s="91" t="s">
        <v>175</v>
      </c>
      <c r="F85" s="27"/>
      <c r="G85" s="18"/>
      <c r="H85" s="18"/>
      <c r="I85" s="149">
        <v>0.0159375</v>
      </c>
      <c r="J85" s="19">
        <f>F85+G85+H85+I85</f>
        <v>0.0159375</v>
      </c>
      <c r="K85" s="43">
        <f t="shared" si="3"/>
        <v>0.0159375</v>
      </c>
    </row>
    <row r="86" spans="1:11" s="20" customFormat="1" ht="10.5" customHeight="1">
      <c r="A86" s="77">
        <v>80</v>
      </c>
      <c r="B86" s="16">
        <v>1</v>
      </c>
      <c r="C86" s="92" t="s">
        <v>174</v>
      </c>
      <c r="D86" s="90">
        <v>1954</v>
      </c>
      <c r="E86" s="89" t="s">
        <v>11</v>
      </c>
      <c r="F86" s="27"/>
      <c r="G86" s="18"/>
      <c r="H86" s="18"/>
      <c r="I86" s="149">
        <v>0.01615740740740741</v>
      </c>
      <c r="J86" s="19">
        <f>F86+G86+H86+I86</f>
        <v>0.01615740740740741</v>
      </c>
      <c r="K86" s="43">
        <f t="shared" si="3"/>
        <v>0.01615740740740741</v>
      </c>
    </row>
    <row r="87" spans="1:11" ht="10.5" customHeight="1">
      <c r="A87" s="77">
        <v>81</v>
      </c>
      <c r="B87" s="16">
        <v>1</v>
      </c>
      <c r="C87" s="26" t="s">
        <v>84</v>
      </c>
      <c r="D87" s="28">
        <v>1981</v>
      </c>
      <c r="E87" s="29" t="s">
        <v>11</v>
      </c>
      <c r="F87" s="17">
        <v>0.016168981481481482</v>
      </c>
      <c r="G87" s="18"/>
      <c r="H87" s="18"/>
      <c r="I87" s="18"/>
      <c r="J87" s="19">
        <f>F87+G87+H87+I87</f>
        <v>0.016168981481481482</v>
      </c>
      <c r="K87" s="43">
        <f t="shared" si="3"/>
        <v>0.016168981481481482</v>
      </c>
    </row>
    <row r="88" spans="1:11" ht="10.5" customHeight="1">
      <c r="A88" s="77">
        <v>82</v>
      </c>
      <c r="B88" s="54">
        <v>1</v>
      </c>
      <c r="C88" s="53" t="s">
        <v>99</v>
      </c>
      <c r="D88" s="54">
        <v>1976</v>
      </c>
      <c r="E88" s="58" t="s">
        <v>100</v>
      </c>
      <c r="F88" s="17"/>
      <c r="G88" s="17"/>
      <c r="H88" s="56">
        <v>0.016168981481481482</v>
      </c>
      <c r="I88" s="56"/>
      <c r="J88" s="19">
        <f>F88+G88+H88+I88</f>
        <v>0.016168981481481482</v>
      </c>
      <c r="K88" s="43">
        <f t="shared" si="3"/>
        <v>0.016168981481481482</v>
      </c>
    </row>
    <row r="89" spans="1:11" ht="10.5" customHeight="1">
      <c r="A89" s="77">
        <v>83</v>
      </c>
      <c r="B89" s="16">
        <v>1</v>
      </c>
      <c r="C89" s="155" t="s">
        <v>173</v>
      </c>
      <c r="D89" s="154">
        <v>1978</v>
      </c>
      <c r="E89" s="153" t="s">
        <v>11</v>
      </c>
      <c r="F89" s="27"/>
      <c r="G89" s="18"/>
      <c r="H89" s="18"/>
      <c r="I89" s="149">
        <v>0.01619212962962963</v>
      </c>
      <c r="J89" s="19">
        <f>F89+G89+H89+I89</f>
        <v>0.01619212962962963</v>
      </c>
      <c r="K89" s="43">
        <f t="shared" si="3"/>
        <v>0.01619212962962963</v>
      </c>
    </row>
    <row r="90" spans="1:11" s="20" customFormat="1" ht="10.5" customHeight="1">
      <c r="A90" s="77">
        <v>84</v>
      </c>
      <c r="B90" s="16">
        <v>1</v>
      </c>
      <c r="C90" s="153" t="s">
        <v>172</v>
      </c>
      <c r="D90" s="154">
        <v>1976</v>
      </c>
      <c r="E90" s="153" t="s">
        <v>171</v>
      </c>
      <c r="F90" s="27"/>
      <c r="G90" s="18"/>
      <c r="H90" s="18"/>
      <c r="I90" s="149">
        <v>0.016238425925925924</v>
      </c>
      <c r="J90" s="19">
        <f>F90+G90+H90+I90</f>
        <v>0.016238425925925924</v>
      </c>
      <c r="K90" s="43">
        <f t="shared" si="3"/>
        <v>0.016238425925925924</v>
      </c>
    </row>
    <row r="91" spans="1:11" s="20" customFormat="1" ht="10.5" customHeight="1">
      <c r="A91" s="77">
        <v>85</v>
      </c>
      <c r="B91" s="16">
        <v>1</v>
      </c>
      <c r="C91" s="158" t="s">
        <v>170</v>
      </c>
      <c r="D91" s="93">
        <v>1982</v>
      </c>
      <c r="E91" s="91" t="s">
        <v>46</v>
      </c>
      <c r="F91" s="27"/>
      <c r="G91" s="18"/>
      <c r="H91" s="18"/>
      <c r="I91" s="149">
        <v>0.01644675925925926</v>
      </c>
      <c r="J91" s="19">
        <f>F91+G91+H91+I91</f>
        <v>0.01644675925925926</v>
      </c>
      <c r="K91" s="43">
        <f t="shared" si="3"/>
        <v>0.01644675925925926</v>
      </c>
    </row>
    <row r="92" spans="1:11" s="20" customFormat="1" ht="10.5" customHeight="1">
      <c r="A92" s="77">
        <v>86</v>
      </c>
      <c r="B92" s="16">
        <v>1</v>
      </c>
      <c r="C92" s="26" t="s">
        <v>126</v>
      </c>
      <c r="D92" s="28">
        <v>1974</v>
      </c>
      <c r="E92" s="29" t="s">
        <v>124</v>
      </c>
      <c r="F92" s="17">
        <v>0.016516203703703703</v>
      </c>
      <c r="G92" s="17"/>
      <c r="H92" s="17"/>
      <c r="I92" s="17"/>
      <c r="J92" s="19">
        <f>F92+G92+H92+I92</f>
        <v>0.016516203703703703</v>
      </c>
      <c r="K92" s="43">
        <f t="shared" si="3"/>
        <v>0.016516203703703703</v>
      </c>
    </row>
    <row r="93" spans="1:11" s="20" customFormat="1" ht="10.5" customHeight="1">
      <c r="A93" s="77">
        <v>87</v>
      </c>
      <c r="B93" s="16">
        <v>1</v>
      </c>
      <c r="C93" s="157" t="s">
        <v>169</v>
      </c>
      <c r="D93" s="156">
        <v>1986</v>
      </c>
      <c r="E93" s="91" t="s">
        <v>168</v>
      </c>
      <c r="F93" s="27"/>
      <c r="G93" s="18"/>
      <c r="H93" s="18"/>
      <c r="I93" s="149">
        <v>0.016550925925925924</v>
      </c>
      <c r="J93" s="19">
        <f>F93+G93+H93+I93</f>
        <v>0.016550925925925924</v>
      </c>
      <c r="K93" s="43">
        <f t="shared" si="3"/>
        <v>0.016550925925925924</v>
      </c>
    </row>
    <row r="94" spans="1:11" ht="10.5" customHeight="1">
      <c r="A94" s="77">
        <v>88</v>
      </c>
      <c r="B94" s="16">
        <v>1</v>
      </c>
      <c r="C94" s="26" t="s">
        <v>149</v>
      </c>
      <c r="D94" s="28">
        <v>1961</v>
      </c>
      <c r="E94" s="29" t="s">
        <v>11</v>
      </c>
      <c r="F94" s="17"/>
      <c r="G94" s="17">
        <v>0.0166087962962963</v>
      </c>
      <c r="H94" s="17"/>
      <c r="I94" s="17"/>
      <c r="J94" s="19">
        <f>F94+G94+H94+I94</f>
        <v>0.0166087962962963</v>
      </c>
      <c r="K94" s="43">
        <f t="shared" si="3"/>
        <v>0.0166087962962963</v>
      </c>
    </row>
    <row r="95" spans="1:11" ht="10.5" customHeight="1">
      <c r="A95" s="77">
        <v>89</v>
      </c>
      <c r="B95" s="16">
        <v>1</v>
      </c>
      <c r="C95" s="64" t="s">
        <v>81</v>
      </c>
      <c r="D95" s="16">
        <v>1998</v>
      </c>
      <c r="E95" s="65" t="s">
        <v>11</v>
      </c>
      <c r="F95" s="17"/>
      <c r="G95" s="18">
        <v>0.016620370370370372</v>
      </c>
      <c r="H95" s="18"/>
      <c r="I95" s="18"/>
      <c r="J95" s="19">
        <f>F95+G95+H95+I95</f>
        <v>0.016620370370370372</v>
      </c>
      <c r="K95" s="43">
        <f t="shared" si="3"/>
        <v>0.016620370370370372</v>
      </c>
    </row>
    <row r="96" spans="1:11" s="20" customFormat="1" ht="10.5" customHeight="1">
      <c r="A96" s="77">
        <v>90</v>
      </c>
      <c r="B96" s="16">
        <v>1</v>
      </c>
      <c r="C96" s="26" t="s">
        <v>82</v>
      </c>
      <c r="D96" s="28">
        <v>1971</v>
      </c>
      <c r="E96" s="29" t="s">
        <v>11</v>
      </c>
      <c r="F96" s="17"/>
      <c r="G96" s="17">
        <v>0.01664351851851852</v>
      </c>
      <c r="H96" s="17"/>
      <c r="I96" s="17"/>
      <c r="J96" s="19">
        <f>F96+G96+H96+I96</f>
        <v>0.01664351851851852</v>
      </c>
      <c r="K96" s="43">
        <f t="shared" si="3"/>
        <v>0.01664351851851852</v>
      </c>
    </row>
    <row r="97" spans="1:11" ht="10.5" customHeight="1">
      <c r="A97" s="77">
        <v>91</v>
      </c>
      <c r="B97" s="16">
        <v>1</v>
      </c>
      <c r="C97" s="64" t="s">
        <v>57</v>
      </c>
      <c r="D97" s="16">
        <v>1969</v>
      </c>
      <c r="E97" s="65" t="s">
        <v>11</v>
      </c>
      <c r="F97" s="17">
        <v>0.016770833333333332</v>
      </c>
      <c r="G97" s="30"/>
      <c r="H97" s="30"/>
      <c r="I97" s="30"/>
      <c r="J97" s="19">
        <f>F97+G97+H97+I97</f>
        <v>0.016770833333333332</v>
      </c>
      <c r="K97" s="43">
        <f t="shared" si="3"/>
        <v>0.016770833333333332</v>
      </c>
    </row>
    <row r="98" spans="1:11" s="20" customFormat="1" ht="10.5" customHeight="1">
      <c r="A98" s="77">
        <v>92</v>
      </c>
      <c r="B98" s="16">
        <v>1</v>
      </c>
      <c r="C98" s="26" t="s">
        <v>150</v>
      </c>
      <c r="D98" s="28">
        <v>1958</v>
      </c>
      <c r="E98" s="29" t="s">
        <v>151</v>
      </c>
      <c r="F98" s="17"/>
      <c r="G98" s="17">
        <v>0.016967592592592593</v>
      </c>
      <c r="H98" s="17"/>
      <c r="I98" s="17"/>
      <c r="J98" s="19">
        <f>F98+G98+H98+I98</f>
        <v>0.016967592592592593</v>
      </c>
      <c r="K98" s="43">
        <f t="shared" si="3"/>
        <v>0.016967592592592593</v>
      </c>
    </row>
    <row r="99" spans="1:11" s="20" customFormat="1" ht="10.5" customHeight="1">
      <c r="A99" s="77">
        <v>93</v>
      </c>
      <c r="B99" s="16">
        <v>1</v>
      </c>
      <c r="C99" s="26" t="s">
        <v>127</v>
      </c>
      <c r="D99" s="28">
        <v>1959</v>
      </c>
      <c r="E99" s="29" t="s">
        <v>128</v>
      </c>
      <c r="F99" s="17">
        <v>0.016979166666666667</v>
      </c>
      <c r="G99" s="18"/>
      <c r="H99" s="18"/>
      <c r="I99" s="18"/>
      <c r="J99" s="19">
        <f>F99+G99+H99+I99</f>
        <v>0.016979166666666667</v>
      </c>
      <c r="K99" s="43">
        <f t="shared" si="3"/>
        <v>0.016979166666666667</v>
      </c>
    </row>
    <row r="100" spans="1:11" s="20" customFormat="1" ht="10.5" customHeight="1">
      <c r="A100" s="77">
        <v>94</v>
      </c>
      <c r="B100" s="16">
        <v>1</v>
      </c>
      <c r="C100" s="26" t="s">
        <v>70</v>
      </c>
      <c r="D100" s="28">
        <v>1973</v>
      </c>
      <c r="E100" s="29" t="s">
        <v>11</v>
      </c>
      <c r="F100" s="17"/>
      <c r="G100" s="17">
        <v>0.017013888888888887</v>
      </c>
      <c r="H100" s="17"/>
      <c r="I100" s="17"/>
      <c r="J100" s="19">
        <f>F100+G100+H100+I100</f>
        <v>0.017013888888888887</v>
      </c>
      <c r="K100" s="43">
        <f t="shared" si="3"/>
        <v>0.017013888888888887</v>
      </c>
    </row>
    <row r="101" spans="1:11" s="20" customFormat="1" ht="10.5" customHeight="1">
      <c r="A101" s="77">
        <v>95</v>
      </c>
      <c r="B101" s="16">
        <v>1</v>
      </c>
      <c r="C101" s="23" t="s">
        <v>86</v>
      </c>
      <c r="D101" s="21">
        <v>1956</v>
      </c>
      <c r="E101" s="22" t="s">
        <v>87</v>
      </c>
      <c r="F101" s="17">
        <v>0.017118055555555556</v>
      </c>
      <c r="G101" s="18"/>
      <c r="H101" s="18"/>
      <c r="I101" s="18"/>
      <c r="J101" s="19">
        <f>F101+G101+H101+I101</f>
        <v>0.017118055555555556</v>
      </c>
      <c r="K101" s="43">
        <f t="shared" si="3"/>
        <v>0.017118055555555556</v>
      </c>
    </row>
    <row r="102" spans="1:11" s="20" customFormat="1" ht="10.5" customHeight="1">
      <c r="A102" s="77">
        <v>96</v>
      </c>
      <c r="B102" s="16">
        <v>1</v>
      </c>
      <c r="C102" s="31" t="s">
        <v>73</v>
      </c>
      <c r="D102" s="32">
        <v>1973</v>
      </c>
      <c r="E102" s="65" t="s">
        <v>11</v>
      </c>
      <c r="F102" s="17">
        <v>0.01733796296296296</v>
      </c>
      <c r="G102" s="18"/>
      <c r="H102" s="18"/>
      <c r="I102" s="18"/>
      <c r="J102" s="19">
        <f>F102+G102+H102+I102</f>
        <v>0.01733796296296296</v>
      </c>
      <c r="K102" s="43">
        <f t="shared" si="3"/>
        <v>0.01733796296296296</v>
      </c>
    </row>
    <row r="103" spans="1:11" ht="10.5" customHeight="1">
      <c r="A103" s="77">
        <v>97</v>
      </c>
      <c r="B103" s="16">
        <v>1</v>
      </c>
      <c r="C103" s="26" t="s">
        <v>35</v>
      </c>
      <c r="D103" s="28">
        <v>1976</v>
      </c>
      <c r="E103" s="29" t="s">
        <v>152</v>
      </c>
      <c r="F103" s="17"/>
      <c r="G103" s="17">
        <v>0.017361111111111112</v>
      </c>
      <c r="H103" s="17"/>
      <c r="I103" s="17"/>
      <c r="J103" s="19">
        <f>F103+G103+H103+I103</f>
        <v>0.017361111111111112</v>
      </c>
      <c r="K103" s="43">
        <f t="shared" si="3"/>
        <v>0.017361111111111112</v>
      </c>
    </row>
    <row r="104" spans="1:11" s="4" customFormat="1" ht="10.5" customHeight="1">
      <c r="A104" s="77">
        <v>98</v>
      </c>
      <c r="B104" s="16">
        <v>1</v>
      </c>
      <c r="C104" s="64" t="s">
        <v>50</v>
      </c>
      <c r="D104" s="16">
        <v>1971</v>
      </c>
      <c r="E104" s="65" t="s">
        <v>11</v>
      </c>
      <c r="F104" s="17">
        <v>0.017685185185185182</v>
      </c>
      <c r="G104" s="17"/>
      <c r="H104" s="17"/>
      <c r="I104" s="17"/>
      <c r="J104" s="19">
        <f>F104+G104+H104+I104</f>
        <v>0.017685185185185182</v>
      </c>
      <c r="K104" s="43">
        <f t="shared" si="3"/>
        <v>0.017685185185185182</v>
      </c>
    </row>
    <row r="105" spans="1:11" s="20" customFormat="1" ht="10.5" customHeight="1">
      <c r="A105" s="77">
        <v>99</v>
      </c>
      <c r="B105" s="54">
        <v>1</v>
      </c>
      <c r="C105" s="53" t="s">
        <v>106</v>
      </c>
      <c r="D105" s="54">
        <v>1948</v>
      </c>
      <c r="E105" s="58" t="s">
        <v>11</v>
      </c>
      <c r="F105" s="17"/>
      <c r="G105" s="17"/>
      <c r="H105" s="56">
        <v>0.01783564814814815</v>
      </c>
      <c r="I105" s="56"/>
      <c r="J105" s="19">
        <f>F105+G105+H105+I105</f>
        <v>0.01783564814814815</v>
      </c>
      <c r="K105" s="43">
        <f t="shared" si="3"/>
        <v>0.01783564814814815</v>
      </c>
    </row>
    <row r="106" spans="1:11" ht="10.5" customHeight="1">
      <c r="A106" s="77">
        <v>100</v>
      </c>
      <c r="B106" s="16">
        <v>1</v>
      </c>
      <c r="C106" s="26" t="s">
        <v>88</v>
      </c>
      <c r="D106" s="28">
        <v>1992</v>
      </c>
      <c r="E106" s="29" t="s">
        <v>11</v>
      </c>
      <c r="F106" s="17"/>
      <c r="G106" s="17">
        <v>0.018171296296296297</v>
      </c>
      <c r="H106" s="17"/>
      <c r="I106" s="17"/>
      <c r="J106" s="19">
        <f>F106+G106+H106+I106</f>
        <v>0.018171296296296297</v>
      </c>
      <c r="K106" s="43">
        <f t="shared" si="3"/>
        <v>0.018171296296296297</v>
      </c>
    </row>
    <row r="107" spans="1:11" ht="10.5" customHeight="1">
      <c r="A107" s="77">
        <v>101</v>
      </c>
      <c r="B107" s="16">
        <v>1</v>
      </c>
      <c r="C107" s="26" t="s">
        <v>153</v>
      </c>
      <c r="D107" s="28">
        <v>1968</v>
      </c>
      <c r="E107" s="29" t="s">
        <v>11</v>
      </c>
      <c r="F107" s="17"/>
      <c r="G107" s="17">
        <v>0.018206018518518517</v>
      </c>
      <c r="H107" s="17"/>
      <c r="I107" s="17"/>
      <c r="J107" s="19">
        <f>F107+G107+H107+I107</f>
        <v>0.018206018518518517</v>
      </c>
      <c r="K107" s="43">
        <f t="shared" si="3"/>
        <v>0.018206018518518517</v>
      </c>
    </row>
    <row r="108" spans="1:11" s="20" customFormat="1" ht="10.5" customHeight="1">
      <c r="A108" s="77">
        <v>102</v>
      </c>
      <c r="B108" s="16">
        <v>1</v>
      </c>
      <c r="C108" s="64" t="s">
        <v>80</v>
      </c>
      <c r="D108" s="16">
        <v>1968</v>
      </c>
      <c r="E108" s="65" t="s">
        <v>11</v>
      </c>
      <c r="F108" s="17"/>
      <c r="G108" s="18">
        <v>0.018310185185185186</v>
      </c>
      <c r="H108" s="18"/>
      <c r="I108" s="18"/>
      <c r="J108" s="19">
        <f>F108+G108+H108+I108</f>
        <v>0.018310185185185186</v>
      </c>
      <c r="K108" s="43">
        <f t="shared" si="3"/>
        <v>0.018310185185185186</v>
      </c>
    </row>
    <row r="109" spans="1:11" s="20" customFormat="1" ht="10.5" customHeight="1">
      <c r="A109" s="77">
        <v>103</v>
      </c>
      <c r="B109" s="16">
        <v>1</v>
      </c>
      <c r="C109" s="64" t="s">
        <v>85</v>
      </c>
      <c r="D109" s="16">
        <v>1998</v>
      </c>
      <c r="E109" s="65" t="s">
        <v>11</v>
      </c>
      <c r="F109" s="17"/>
      <c r="G109" s="18">
        <v>0.018310185185185186</v>
      </c>
      <c r="H109" s="18"/>
      <c r="I109" s="18"/>
      <c r="J109" s="19">
        <f>F109+G109+H109+I109</f>
        <v>0.018310185185185186</v>
      </c>
      <c r="K109" s="43">
        <f t="shared" si="3"/>
        <v>0.018310185185185186</v>
      </c>
    </row>
    <row r="110" spans="1:11" s="20" customFormat="1" ht="10.5" customHeight="1">
      <c r="A110" s="77">
        <v>104</v>
      </c>
      <c r="B110" s="16">
        <v>1</v>
      </c>
      <c r="C110" s="26" t="s">
        <v>71</v>
      </c>
      <c r="D110" s="28">
        <v>1963</v>
      </c>
      <c r="E110" s="29" t="s">
        <v>11</v>
      </c>
      <c r="F110" s="17">
        <v>0.018472222222222223</v>
      </c>
      <c r="G110" s="18"/>
      <c r="H110" s="18"/>
      <c r="I110" s="18"/>
      <c r="J110" s="19">
        <f>F110+G110+H110+I110</f>
        <v>0.018472222222222223</v>
      </c>
      <c r="K110" s="43">
        <f t="shared" si="3"/>
        <v>0.018472222222222223</v>
      </c>
    </row>
    <row r="111" spans="1:11" s="20" customFormat="1" ht="10.5" customHeight="1">
      <c r="A111" s="77">
        <v>105</v>
      </c>
      <c r="B111" s="16">
        <v>1</v>
      </c>
      <c r="C111" s="64" t="s">
        <v>63</v>
      </c>
      <c r="D111" s="16">
        <v>1989</v>
      </c>
      <c r="E111" s="65" t="s">
        <v>11</v>
      </c>
      <c r="F111" s="17">
        <v>0.018819444444444448</v>
      </c>
      <c r="G111" s="18"/>
      <c r="H111" s="18"/>
      <c r="I111" s="18"/>
      <c r="J111" s="19">
        <f>F111+G111+H111+I111</f>
        <v>0.018819444444444448</v>
      </c>
      <c r="K111" s="43">
        <f t="shared" si="3"/>
        <v>0.018819444444444448</v>
      </c>
    </row>
    <row r="112" spans="1:11" s="20" customFormat="1" ht="10.5" customHeight="1">
      <c r="A112" s="77">
        <v>106</v>
      </c>
      <c r="B112" s="16">
        <v>1</v>
      </c>
      <c r="C112" s="26" t="s">
        <v>130</v>
      </c>
      <c r="D112" s="28">
        <v>1951</v>
      </c>
      <c r="E112" s="29" t="s">
        <v>131</v>
      </c>
      <c r="F112" s="17">
        <v>0.01900462962962963</v>
      </c>
      <c r="G112" s="18"/>
      <c r="H112" s="18"/>
      <c r="I112" s="18"/>
      <c r="J112" s="19">
        <f>F112+G112+H112+I112</f>
        <v>0.01900462962962963</v>
      </c>
      <c r="K112" s="43">
        <f t="shared" si="3"/>
        <v>0.01900462962962963</v>
      </c>
    </row>
    <row r="113" spans="1:11" s="20" customFormat="1" ht="10.5" customHeight="1">
      <c r="A113" s="77">
        <v>107</v>
      </c>
      <c r="B113" s="16">
        <v>1</v>
      </c>
      <c r="C113" s="23" t="s">
        <v>75</v>
      </c>
      <c r="D113" s="21">
        <v>1968</v>
      </c>
      <c r="E113" s="22" t="s">
        <v>11</v>
      </c>
      <c r="F113" s="17">
        <v>0.019178240740740742</v>
      </c>
      <c r="G113" s="18"/>
      <c r="H113" s="18"/>
      <c r="I113" s="18"/>
      <c r="J113" s="19">
        <f>F113+G113+H113+I113</f>
        <v>0.019178240740740742</v>
      </c>
      <c r="K113" s="43">
        <f t="shared" si="3"/>
        <v>0.019178240740740742</v>
      </c>
    </row>
    <row r="114" spans="1:11" s="20" customFormat="1" ht="10.5" customHeight="1">
      <c r="A114" s="77">
        <v>108</v>
      </c>
      <c r="B114" s="16">
        <v>1</v>
      </c>
      <c r="C114" s="155" t="s">
        <v>167</v>
      </c>
      <c r="D114" s="154">
        <v>1976</v>
      </c>
      <c r="E114" s="153" t="s">
        <v>11</v>
      </c>
      <c r="F114" s="27"/>
      <c r="G114" s="18"/>
      <c r="H114" s="18"/>
      <c r="I114" s="149">
        <v>0.019212962962962963</v>
      </c>
      <c r="J114" s="19">
        <f>F114+G114+H114+I114</f>
        <v>0.019212962962962963</v>
      </c>
      <c r="K114" s="43">
        <f t="shared" si="3"/>
        <v>0.019212962962962963</v>
      </c>
    </row>
    <row r="115" spans="1:11" s="20" customFormat="1" ht="10.5" customHeight="1">
      <c r="A115" s="77">
        <v>109</v>
      </c>
      <c r="B115" s="16">
        <v>1</v>
      </c>
      <c r="C115" s="26" t="s">
        <v>154</v>
      </c>
      <c r="D115" s="28">
        <v>1970</v>
      </c>
      <c r="E115" s="29" t="s">
        <v>11</v>
      </c>
      <c r="F115" s="17"/>
      <c r="G115" s="17">
        <v>0.019386574074074073</v>
      </c>
      <c r="H115" s="17"/>
      <c r="I115" s="17"/>
      <c r="J115" s="19">
        <f>F115+G115+H115+I115</f>
        <v>0.019386574074074073</v>
      </c>
      <c r="K115" s="43">
        <f t="shared" si="3"/>
        <v>0.019386574074074073</v>
      </c>
    </row>
    <row r="116" spans="1:11" s="20" customFormat="1" ht="10.5" customHeight="1">
      <c r="A116" s="77">
        <v>110</v>
      </c>
      <c r="B116" s="16">
        <v>1</v>
      </c>
      <c r="C116" s="26" t="s">
        <v>132</v>
      </c>
      <c r="D116" s="28">
        <v>1979</v>
      </c>
      <c r="E116" s="29" t="s">
        <v>11</v>
      </c>
      <c r="F116" s="17">
        <v>0.019976851851851853</v>
      </c>
      <c r="G116" s="17"/>
      <c r="H116" s="17"/>
      <c r="I116" s="17"/>
      <c r="J116" s="19">
        <f>F116+G116+H116+I116</f>
        <v>0.019976851851851853</v>
      </c>
      <c r="K116" s="43">
        <f t="shared" si="3"/>
        <v>0.019976851851851853</v>
      </c>
    </row>
    <row r="117" spans="1:11" s="20" customFormat="1" ht="10.5" customHeight="1">
      <c r="A117" s="77">
        <v>111</v>
      </c>
      <c r="B117" s="16">
        <v>1</v>
      </c>
      <c r="C117" s="152" t="s">
        <v>166</v>
      </c>
      <c r="D117" s="151">
        <v>1985</v>
      </c>
      <c r="E117" s="150" t="s">
        <v>165</v>
      </c>
      <c r="F117" s="27"/>
      <c r="G117" s="18"/>
      <c r="H117" s="18"/>
      <c r="I117" s="149">
        <v>0.020601851851851854</v>
      </c>
      <c r="J117" s="19">
        <f>F117+G117+H117+I117</f>
        <v>0.020601851851851854</v>
      </c>
      <c r="K117" s="43">
        <f t="shared" si="3"/>
        <v>0.020601851851851854</v>
      </c>
    </row>
    <row r="118" spans="1:11" s="20" customFormat="1" ht="10.5" customHeight="1">
      <c r="A118" s="77">
        <v>112</v>
      </c>
      <c r="B118" s="16">
        <v>1</v>
      </c>
      <c r="C118" s="26" t="s">
        <v>133</v>
      </c>
      <c r="D118" s="28">
        <v>1980</v>
      </c>
      <c r="E118" s="29" t="s">
        <v>134</v>
      </c>
      <c r="F118" s="17">
        <v>0.020983796296296296</v>
      </c>
      <c r="G118" s="18"/>
      <c r="H118" s="18"/>
      <c r="I118" s="18"/>
      <c r="J118" s="19">
        <f>F118+G118+H118+I118</f>
        <v>0.020983796296296296</v>
      </c>
      <c r="K118" s="43">
        <f t="shared" si="3"/>
        <v>0.020983796296296296</v>
      </c>
    </row>
    <row r="119" spans="1:11" s="20" customFormat="1" ht="10.5" customHeight="1">
      <c r="A119" s="77">
        <v>113</v>
      </c>
      <c r="B119" s="16">
        <v>1</v>
      </c>
      <c r="C119" s="64" t="s">
        <v>72</v>
      </c>
      <c r="D119" s="16">
        <v>1955</v>
      </c>
      <c r="E119" s="65" t="s">
        <v>59</v>
      </c>
      <c r="F119" s="17">
        <v>0.021157407407407406</v>
      </c>
      <c r="G119" s="17"/>
      <c r="H119" s="17"/>
      <c r="I119" s="17"/>
      <c r="J119" s="19">
        <f>F119+G119+H119+I119</f>
        <v>0.021157407407407406</v>
      </c>
      <c r="K119" s="43">
        <f t="shared" si="3"/>
        <v>0.021157407407407406</v>
      </c>
    </row>
    <row r="120" spans="1:11" s="20" customFormat="1" ht="10.5" customHeight="1" thickBot="1">
      <c r="A120" s="72">
        <v>114</v>
      </c>
      <c r="B120" s="73">
        <v>1</v>
      </c>
      <c r="C120" s="74" t="s">
        <v>107</v>
      </c>
      <c r="D120" s="73">
        <v>1953</v>
      </c>
      <c r="E120" s="83" t="s">
        <v>11</v>
      </c>
      <c r="F120" s="45"/>
      <c r="G120" s="45"/>
      <c r="H120" s="75">
        <v>0.021458333333333333</v>
      </c>
      <c r="I120" s="75"/>
      <c r="J120" s="46">
        <f>F120+G120+H120+I120</f>
        <v>0.021458333333333333</v>
      </c>
      <c r="K120" s="47">
        <f t="shared" si="3"/>
        <v>0.021458333333333333</v>
      </c>
    </row>
    <row r="122" spans="1:11" ht="10.5" customHeight="1">
      <c r="A122" s="159" t="s">
        <v>185</v>
      </c>
      <c r="F122" s="51"/>
      <c r="G122" s="51"/>
      <c r="H122" s="51"/>
      <c r="I122" s="51"/>
      <c r="J122" s="35"/>
      <c r="K122" s="35"/>
    </row>
    <row r="123" spans="6:11" ht="10.5" customHeight="1">
      <c r="F123" s="51"/>
      <c r="G123" s="51"/>
      <c r="H123" s="51"/>
      <c r="I123" s="51"/>
      <c r="J123" s="35"/>
      <c r="K123" s="35"/>
    </row>
    <row r="124" spans="6:11" ht="10.5" customHeight="1">
      <c r="F124" s="51"/>
      <c r="G124" s="51"/>
      <c r="H124" s="51"/>
      <c r="I124" s="51"/>
      <c r="J124" s="35"/>
      <c r="K124" s="35"/>
    </row>
    <row r="125" spans="6:11" ht="10.5" customHeight="1">
      <c r="F125" s="51"/>
      <c r="G125" s="51"/>
      <c r="H125" s="51"/>
      <c r="I125" s="51"/>
      <c r="J125" s="35"/>
      <c r="K125" s="35"/>
    </row>
    <row r="126" spans="6:11" ht="11.25">
      <c r="F126" s="51"/>
      <c r="G126" s="51"/>
      <c r="H126" s="51"/>
      <c r="I126" s="51"/>
      <c r="J126" s="35"/>
      <c r="K126" s="35"/>
    </row>
    <row r="127" spans="6:11" ht="11.25">
      <c r="F127" s="51"/>
      <c r="G127" s="51"/>
      <c r="H127" s="51"/>
      <c r="I127" s="51"/>
      <c r="J127" s="35"/>
      <c r="K127" s="35"/>
    </row>
    <row r="128" spans="6:11" ht="11.25">
      <c r="F128" s="51"/>
      <c r="G128" s="51"/>
      <c r="H128" s="51"/>
      <c r="I128" s="51"/>
      <c r="J128" s="35"/>
      <c r="K128" s="35"/>
    </row>
    <row r="129" spans="6:11" ht="11.25">
      <c r="F129" s="51"/>
      <c r="G129" s="51"/>
      <c r="H129" s="51"/>
      <c r="I129" s="51"/>
      <c r="J129" s="35"/>
      <c r="K129" s="35"/>
    </row>
    <row r="130" spans="6:11" ht="11.25">
      <c r="F130" s="51"/>
      <c r="G130" s="51"/>
      <c r="H130" s="51"/>
      <c r="I130" s="51"/>
      <c r="J130" s="35"/>
      <c r="K130" s="35"/>
    </row>
    <row r="131" spans="6:11" ht="11.25">
      <c r="F131" s="51"/>
      <c r="G131" s="51"/>
      <c r="H131" s="51"/>
      <c r="I131" s="51"/>
      <c r="J131" s="35"/>
      <c r="K131" s="35"/>
    </row>
    <row r="132" spans="6:11" ht="11.25">
      <c r="F132" s="51"/>
      <c r="G132" s="51"/>
      <c r="H132" s="51"/>
      <c r="I132" s="51"/>
      <c r="J132" s="35"/>
      <c r="K132" s="35"/>
    </row>
    <row r="133" spans="6:11" ht="11.25">
      <c r="F133" s="51"/>
      <c r="G133" s="51"/>
      <c r="H133" s="51"/>
      <c r="I133" s="51"/>
      <c r="J133" s="35"/>
      <c r="K133" s="35"/>
    </row>
    <row r="134" spans="6:11" ht="11.25">
      <c r="F134" s="51"/>
      <c r="G134" s="51"/>
      <c r="H134" s="51"/>
      <c r="I134" s="51"/>
      <c r="J134" s="35"/>
      <c r="K134" s="35"/>
    </row>
    <row r="135" spans="6:11" ht="11.25">
      <c r="F135" s="51"/>
      <c r="G135" s="51"/>
      <c r="H135" s="51"/>
      <c r="I135" s="51"/>
      <c r="J135" s="35"/>
      <c r="K135" s="35"/>
    </row>
    <row r="136" spans="6:11" ht="11.25">
      <c r="F136" s="51"/>
      <c r="G136" s="51"/>
      <c r="H136" s="51"/>
      <c r="I136" s="51"/>
      <c r="J136" s="35"/>
      <c r="K136" s="35"/>
    </row>
    <row r="137" spans="6:11" ht="11.25">
      <c r="F137" s="51"/>
      <c r="G137" s="51"/>
      <c r="H137" s="51"/>
      <c r="I137" s="51"/>
      <c r="J137" s="35"/>
      <c r="K137" s="35"/>
    </row>
    <row r="138" spans="6:11" ht="11.25">
      <c r="F138" s="51"/>
      <c r="G138" s="51"/>
      <c r="H138" s="51"/>
      <c r="I138" s="51"/>
      <c r="J138" s="35"/>
      <c r="K138" s="35"/>
    </row>
    <row r="139" spans="6:11" ht="11.25">
      <c r="F139" s="51"/>
      <c r="G139" s="51"/>
      <c r="H139" s="51"/>
      <c r="I139" s="51"/>
      <c r="J139" s="35"/>
      <c r="K139" s="35"/>
    </row>
    <row r="140" spans="6:11" ht="11.25">
      <c r="F140" s="51"/>
      <c r="G140" s="51"/>
      <c r="H140" s="51"/>
      <c r="I140" s="51"/>
      <c r="J140" s="35"/>
      <c r="K140" s="35"/>
    </row>
    <row r="141" spans="6:11" ht="11.25">
      <c r="F141" s="51"/>
      <c r="G141" s="51"/>
      <c r="H141" s="51"/>
      <c r="I141" s="51"/>
      <c r="J141" s="35"/>
      <c r="K141" s="35"/>
    </row>
    <row r="142" spans="6:11" ht="11.25">
      <c r="F142" s="51"/>
      <c r="G142" s="51"/>
      <c r="H142" s="51"/>
      <c r="I142" s="51"/>
      <c r="J142" s="35"/>
      <c r="K142" s="35"/>
    </row>
    <row r="143" spans="6:11" ht="11.25">
      <c r="F143" s="51"/>
      <c r="G143" s="51"/>
      <c r="H143" s="51"/>
      <c r="I143" s="51"/>
      <c r="J143" s="35"/>
      <c r="K143" s="35"/>
    </row>
    <row r="144" spans="6:11" ht="11.25">
      <c r="F144" s="51"/>
      <c r="G144" s="51"/>
      <c r="H144" s="51"/>
      <c r="I144" s="51"/>
      <c r="J144" s="35"/>
      <c r="K144" s="35"/>
    </row>
    <row r="145" spans="6:11" ht="11.25">
      <c r="F145" s="51"/>
      <c r="G145" s="51"/>
      <c r="H145" s="51"/>
      <c r="I145" s="51"/>
      <c r="J145" s="35"/>
      <c r="K145" s="35"/>
    </row>
    <row r="146" spans="6:11" ht="11.25">
      <c r="F146" s="51"/>
      <c r="G146" s="51"/>
      <c r="H146" s="51"/>
      <c r="I146" s="51"/>
      <c r="J146" s="35"/>
      <c r="K146" s="35"/>
    </row>
    <row r="147" spans="6:11" ht="11.25">
      <c r="F147" s="51"/>
      <c r="G147" s="51"/>
      <c r="H147" s="51"/>
      <c r="I147" s="51"/>
      <c r="J147" s="35"/>
      <c r="K147" s="35"/>
    </row>
    <row r="148" spans="6:11" ht="11.25">
      <c r="F148" s="51"/>
      <c r="G148" s="51"/>
      <c r="H148" s="51"/>
      <c r="I148" s="51"/>
      <c r="J148" s="35"/>
      <c r="K148" s="35"/>
    </row>
    <row r="149" spans="6:11" ht="11.25">
      <c r="F149" s="51"/>
      <c r="G149" s="51"/>
      <c r="H149" s="51"/>
      <c r="I149" s="51"/>
      <c r="J149" s="35"/>
      <c r="K149" s="35"/>
    </row>
    <row r="150" spans="6:11" ht="11.25">
      <c r="F150" s="51"/>
      <c r="G150" s="51"/>
      <c r="H150" s="51"/>
      <c r="I150" s="51"/>
      <c r="J150" s="35"/>
      <c r="K150" s="35"/>
    </row>
    <row r="151" spans="6:11" ht="11.25">
      <c r="F151" s="51"/>
      <c r="G151" s="51"/>
      <c r="H151" s="51"/>
      <c r="I151" s="51"/>
      <c r="J151" s="35"/>
      <c r="K151" s="35"/>
    </row>
    <row r="152" spans="6:11" ht="11.25">
      <c r="F152" s="51"/>
      <c r="G152" s="51"/>
      <c r="H152" s="51"/>
      <c r="I152" s="51"/>
      <c r="J152" s="35"/>
      <c r="K152" s="35"/>
    </row>
    <row r="153" spans="6:11" ht="11.25">
      <c r="F153" s="51"/>
      <c r="G153" s="51"/>
      <c r="H153" s="51"/>
      <c r="I153" s="51"/>
      <c r="J153" s="35"/>
      <c r="K153" s="35"/>
    </row>
    <row r="154" spans="6:11" ht="11.25">
      <c r="F154" s="51"/>
      <c r="G154" s="51"/>
      <c r="H154" s="51"/>
      <c r="I154" s="51"/>
      <c r="J154" s="35"/>
      <c r="K154" s="35"/>
    </row>
    <row r="155" spans="6:11" ht="11.25">
      <c r="F155" s="51"/>
      <c r="G155" s="51"/>
      <c r="H155" s="51"/>
      <c r="I155" s="51"/>
      <c r="J155" s="35"/>
      <c r="K155" s="35"/>
    </row>
    <row r="156" spans="6:11" ht="11.25">
      <c r="F156" s="51"/>
      <c r="G156" s="51"/>
      <c r="H156" s="51"/>
      <c r="I156" s="51"/>
      <c r="J156" s="35"/>
      <c r="K156" s="35"/>
    </row>
    <row r="157" spans="6:11" ht="11.25">
      <c r="F157" s="51"/>
      <c r="G157" s="51"/>
      <c r="H157" s="51"/>
      <c r="I157" s="51"/>
      <c r="J157" s="35"/>
      <c r="K157" s="35"/>
    </row>
    <row r="158" spans="6:11" ht="11.25">
      <c r="F158" s="51"/>
      <c r="G158" s="51"/>
      <c r="H158" s="51"/>
      <c r="I158" s="51"/>
      <c r="J158" s="35"/>
      <c r="K158" s="35"/>
    </row>
    <row r="159" spans="6:11" ht="11.25">
      <c r="F159" s="51"/>
      <c r="G159" s="51"/>
      <c r="H159" s="51"/>
      <c r="I159" s="51"/>
      <c r="J159" s="35"/>
      <c r="K159" s="35"/>
    </row>
    <row r="160" spans="6:11" ht="11.25">
      <c r="F160" s="51"/>
      <c r="G160" s="51"/>
      <c r="H160" s="51"/>
      <c r="I160" s="51"/>
      <c r="J160" s="35"/>
      <c r="K160" s="35"/>
    </row>
    <row r="161" spans="6:11" ht="11.25">
      <c r="F161" s="51"/>
      <c r="G161" s="51"/>
      <c r="H161" s="51"/>
      <c r="I161" s="51"/>
      <c r="J161" s="35"/>
      <c r="K161" s="35"/>
    </row>
    <row r="162" spans="6:11" ht="11.25">
      <c r="F162" s="51"/>
      <c r="G162" s="51"/>
      <c r="H162" s="51"/>
      <c r="I162" s="51"/>
      <c r="J162" s="35"/>
      <c r="K162" s="35"/>
    </row>
    <row r="163" spans="6:11" ht="11.25">
      <c r="F163" s="51"/>
      <c r="G163" s="51"/>
      <c r="H163" s="51"/>
      <c r="I163" s="51"/>
      <c r="J163" s="35"/>
      <c r="K163" s="35"/>
    </row>
    <row r="164" spans="6:11" ht="11.25">
      <c r="F164" s="51"/>
      <c r="G164" s="51"/>
      <c r="H164" s="51"/>
      <c r="I164" s="51"/>
      <c r="J164" s="35"/>
      <c r="K164" s="35"/>
    </row>
    <row r="165" spans="6:11" ht="11.25">
      <c r="F165" s="51"/>
      <c r="G165" s="51"/>
      <c r="H165" s="51"/>
      <c r="I165" s="51"/>
      <c r="J165" s="35"/>
      <c r="K165" s="35"/>
    </row>
    <row r="166" spans="6:11" ht="11.25">
      <c r="F166" s="51"/>
      <c r="G166" s="51"/>
      <c r="H166" s="51"/>
      <c r="I166" s="51"/>
      <c r="J166" s="35"/>
      <c r="K166" s="35"/>
    </row>
    <row r="167" spans="6:11" ht="11.25">
      <c r="F167" s="51"/>
      <c r="G167" s="51"/>
      <c r="H167" s="51"/>
      <c r="I167" s="51"/>
      <c r="J167" s="35"/>
      <c r="K167" s="35"/>
    </row>
    <row r="168" spans="6:11" ht="11.25">
      <c r="F168" s="51"/>
      <c r="G168" s="51"/>
      <c r="H168" s="51"/>
      <c r="I168" s="51"/>
      <c r="J168" s="35"/>
      <c r="K168" s="35"/>
    </row>
    <row r="169" spans="6:11" ht="11.25">
      <c r="F169" s="51"/>
      <c r="G169" s="51"/>
      <c r="H169" s="51"/>
      <c r="I169" s="51"/>
      <c r="J169" s="35"/>
      <c r="K169" s="35"/>
    </row>
    <row r="170" spans="6:11" ht="11.25">
      <c r="F170" s="51"/>
      <c r="G170" s="51"/>
      <c r="H170" s="51"/>
      <c r="I170" s="51"/>
      <c r="J170" s="35"/>
      <c r="K170" s="35"/>
    </row>
    <row r="171" spans="6:11" ht="11.25">
      <c r="F171" s="51"/>
      <c r="G171" s="51"/>
      <c r="H171" s="51"/>
      <c r="I171" s="51"/>
      <c r="J171" s="35"/>
      <c r="K171" s="35"/>
    </row>
    <row r="172" spans="6:11" ht="11.25">
      <c r="F172" s="51"/>
      <c r="G172" s="51"/>
      <c r="H172" s="51"/>
      <c r="I172" s="51"/>
      <c r="J172" s="35"/>
      <c r="K172" s="35"/>
    </row>
    <row r="173" spans="6:11" ht="11.25">
      <c r="F173" s="51"/>
      <c r="G173" s="51"/>
      <c r="H173" s="51"/>
      <c r="I173" s="51"/>
      <c r="J173" s="35"/>
      <c r="K173" s="35"/>
    </row>
    <row r="174" spans="6:11" ht="11.25">
      <c r="F174" s="51"/>
      <c r="G174" s="51"/>
      <c r="H174" s="51"/>
      <c r="I174" s="51"/>
      <c r="J174" s="35"/>
      <c r="K174" s="35"/>
    </row>
    <row r="175" spans="6:11" ht="11.25">
      <c r="F175" s="51"/>
      <c r="G175" s="51"/>
      <c r="H175" s="51"/>
      <c r="I175" s="51"/>
      <c r="J175" s="35"/>
      <c r="K175" s="35"/>
    </row>
    <row r="176" spans="6:11" ht="11.25">
      <c r="F176" s="51"/>
      <c r="G176" s="51"/>
      <c r="H176" s="51"/>
      <c r="I176" s="51"/>
      <c r="J176" s="35"/>
      <c r="K176" s="35"/>
    </row>
    <row r="177" spans="6:11" ht="11.25">
      <c r="F177" s="51"/>
      <c r="G177" s="51"/>
      <c r="H177" s="51"/>
      <c r="I177" s="51"/>
      <c r="J177" s="35"/>
      <c r="K177" s="35"/>
    </row>
    <row r="178" spans="6:11" ht="11.25">
      <c r="F178" s="51"/>
      <c r="G178" s="51"/>
      <c r="H178" s="51"/>
      <c r="I178" s="51"/>
      <c r="J178" s="35"/>
      <c r="K178" s="35"/>
    </row>
    <row r="179" spans="6:11" ht="11.25">
      <c r="F179" s="51"/>
      <c r="G179" s="51"/>
      <c r="H179" s="51"/>
      <c r="I179" s="51"/>
      <c r="J179" s="35"/>
      <c r="K179" s="35"/>
    </row>
    <row r="180" spans="6:11" ht="11.25">
      <c r="F180" s="51"/>
      <c r="G180" s="51"/>
      <c r="H180" s="51"/>
      <c r="I180" s="51"/>
      <c r="J180" s="35"/>
      <c r="K180" s="35"/>
    </row>
    <row r="181" spans="6:11" ht="11.25">
      <c r="F181" s="51"/>
      <c r="G181" s="51"/>
      <c r="H181" s="51"/>
      <c r="I181" s="51"/>
      <c r="J181" s="35"/>
      <c r="K181" s="35"/>
    </row>
    <row r="182" spans="6:11" ht="11.25">
      <c r="F182" s="51"/>
      <c r="G182" s="51"/>
      <c r="H182" s="51"/>
      <c r="I182" s="51"/>
      <c r="J182" s="35"/>
      <c r="K182" s="35"/>
    </row>
    <row r="183" spans="6:11" ht="11.25">
      <c r="F183" s="51"/>
      <c r="G183" s="51"/>
      <c r="H183" s="51"/>
      <c r="I183" s="51"/>
      <c r="J183" s="35"/>
      <c r="K183" s="35"/>
    </row>
    <row r="184" spans="6:11" ht="11.25">
      <c r="F184" s="51"/>
      <c r="G184" s="51"/>
      <c r="H184" s="51"/>
      <c r="I184" s="51"/>
      <c r="J184" s="35"/>
      <c r="K184" s="35"/>
    </row>
    <row r="185" spans="6:11" ht="11.25">
      <c r="F185" s="51"/>
      <c r="G185" s="51"/>
      <c r="H185" s="51"/>
      <c r="I185" s="51"/>
      <c r="J185" s="35"/>
      <c r="K185" s="35"/>
    </row>
    <row r="186" spans="6:11" ht="11.25">
      <c r="F186" s="51"/>
      <c r="G186" s="51"/>
      <c r="H186" s="51"/>
      <c r="I186" s="51"/>
      <c r="J186" s="35"/>
      <c r="K186" s="35"/>
    </row>
    <row r="187" spans="6:11" ht="11.25">
      <c r="F187" s="51"/>
      <c r="G187" s="51"/>
      <c r="H187" s="51"/>
      <c r="I187" s="51"/>
      <c r="J187" s="35"/>
      <c r="K187" s="35"/>
    </row>
    <row r="188" spans="6:11" ht="11.25">
      <c r="F188" s="51"/>
      <c r="G188" s="51"/>
      <c r="H188" s="51"/>
      <c r="I188" s="51"/>
      <c r="J188" s="35"/>
      <c r="K188" s="35"/>
    </row>
    <row r="189" spans="6:11" ht="11.25">
      <c r="F189" s="51"/>
      <c r="G189" s="51"/>
      <c r="H189" s="51"/>
      <c r="I189" s="51"/>
      <c r="J189" s="35"/>
      <c r="K189" s="35"/>
    </row>
    <row r="190" spans="6:11" ht="11.25">
      <c r="F190" s="51"/>
      <c r="G190" s="51"/>
      <c r="H190" s="51"/>
      <c r="I190" s="51"/>
      <c r="J190" s="35"/>
      <c r="K190" s="35"/>
    </row>
    <row r="191" spans="6:11" ht="11.25">
      <c r="F191" s="51"/>
      <c r="G191" s="51"/>
      <c r="H191" s="51"/>
      <c r="I191" s="51"/>
      <c r="J191" s="35"/>
      <c r="K191" s="35"/>
    </row>
    <row r="192" spans="6:11" ht="11.25">
      <c r="F192" s="51"/>
      <c r="G192" s="51"/>
      <c r="H192" s="51"/>
      <c r="I192" s="51"/>
      <c r="J192" s="35"/>
      <c r="K192" s="35"/>
    </row>
    <row r="193" spans="6:11" ht="11.25">
      <c r="F193" s="51"/>
      <c r="G193" s="51"/>
      <c r="H193" s="51"/>
      <c r="I193" s="51"/>
      <c r="J193" s="35"/>
      <c r="K193" s="35"/>
    </row>
    <row r="194" spans="6:11" ht="11.25">
      <c r="F194" s="51"/>
      <c r="G194" s="51"/>
      <c r="H194" s="51"/>
      <c r="I194" s="51"/>
      <c r="J194" s="35"/>
      <c r="K194" s="35"/>
    </row>
    <row r="195" spans="6:11" ht="11.25">
      <c r="F195" s="51"/>
      <c r="G195" s="51"/>
      <c r="H195" s="51"/>
      <c r="I195" s="51"/>
      <c r="J195" s="35"/>
      <c r="K195" s="35"/>
    </row>
    <row r="196" spans="6:11" ht="11.25">
      <c r="F196" s="51"/>
      <c r="G196" s="51"/>
      <c r="H196" s="51"/>
      <c r="I196" s="51"/>
      <c r="J196" s="35"/>
      <c r="K196" s="35"/>
    </row>
    <row r="197" spans="6:11" ht="11.25">
      <c r="F197" s="51"/>
      <c r="G197" s="51"/>
      <c r="H197" s="51"/>
      <c r="I197" s="51"/>
      <c r="J197" s="35"/>
      <c r="K197" s="35"/>
    </row>
    <row r="198" spans="6:11" ht="11.25">
      <c r="F198" s="51"/>
      <c r="G198" s="51"/>
      <c r="H198" s="51"/>
      <c r="I198" s="51"/>
      <c r="J198" s="35"/>
      <c r="K198" s="35"/>
    </row>
    <row r="199" spans="6:11" ht="11.25">
      <c r="F199" s="51"/>
      <c r="G199" s="51"/>
      <c r="H199" s="51"/>
      <c r="I199" s="51"/>
      <c r="J199" s="35"/>
      <c r="K199" s="35"/>
    </row>
    <row r="200" spans="6:11" ht="11.25">
      <c r="F200" s="51"/>
      <c r="G200" s="51"/>
      <c r="H200" s="51"/>
      <c r="I200" s="51"/>
      <c r="J200" s="35"/>
      <c r="K200" s="35"/>
    </row>
    <row r="201" spans="6:11" ht="11.25">
      <c r="F201" s="51"/>
      <c r="G201" s="51"/>
      <c r="H201" s="51"/>
      <c r="I201" s="51"/>
      <c r="J201" s="35"/>
      <c r="K201" s="35"/>
    </row>
    <row r="202" spans="6:11" ht="11.25">
      <c r="F202" s="51"/>
      <c r="G202" s="51"/>
      <c r="H202" s="51"/>
      <c r="I202" s="51"/>
      <c r="J202" s="35"/>
      <c r="K202" s="35"/>
    </row>
    <row r="203" spans="6:11" ht="11.25">
      <c r="F203" s="51"/>
      <c r="G203" s="51"/>
      <c r="H203" s="51"/>
      <c r="I203" s="51"/>
      <c r="J203" s="35"/>
      <c r="K203" s="35"/>
    </row>
    <row r="204" spans="6:11" ht="11.25">
      <c r="F204" s="51"/>
      <c r="G204" s="51"/>
      <c r="H204" s="51"/>
      <c r="I204" s="51"/>
      <c r="J204" s="35"/>
      <c r="K204" s="35"/>
    </row>
    <row r="205" spans="6:11" ht="11.25">
      <c r="F205" s="51"/>
      <c r="G205" s="51"/>
      <c r="H205" s="51"/>
      <c r="I205" s="51"/>
      <c r="J205" s="35"/>
      <c r="K205" s="35"/>
    </row>
    <row r="206" spans="6:11" ht="11.25">
      <c r="F206" s="51"/>
      <c r="G206" s="51"/>
      <c r="H206" s="51"/>
      <c r="I206" s="51"/>
      <c r="J206" s="35"/>
      <c r="K206" s="35"/>
    </row>
    <row r="207" spans="6:11" ht="11.25">
      <c r="F207" s="51"/>
      <c r="G207" s="51"/>
      <c r="H207" s="51"/>
      <c r="I207" s="51"/>
      <c r="J207" s="35"/>
      <c r="K207" s="35"/>
    </row>
    <row r="208" spans="6:11" ht="11.25">
      <c r="F208" s="51"/>
      <c r="G208" s="51"/>
      <c r="H208" s="51"/>
      <c r="I208" s="51"/>
      <c r="J208" s="35"/>
      <c r="K208" s="35"/>
    </row>
    <row r="209" spans="6:11" ht="11.25">
      <c r="F209" s="51"/>
      <c r="G209" s="51"/>
      <c r="H209" s="51"/>
      <c r="I209" s="51"/>
      <c r="J209" s="35"/>
      <c r="K209" s="35"/>
    </row>
    <row r="210" spans="6:11" ht="11.25">
      <c r="F210" s="51"/>
      <c r="G210" s="51"/>
      <c r="H210" s="51"/>
      <c r="I210" s="51"/>
      <c r="J210" s="35"/>
      <c r="K210" s="35"/>
    </row>
    <row r="211" spans="6:11" ht="11.25">
      <c r="F211" s="51"/>
      <c r="G211" s="51"/>
      <c r="H211" s="51"/>
      <c r="I211" s="51"/>
      <c r="J211" s="35"/>
      <c r="K211" s="35"/>
    </row>
    <row r="212" spans="6:11" ht="11.25">
      <c r="F212" s="51"/>
      <c r="G212" s="51"/>
      <c r="H212" s="51"/>
      <c r="I212" s="51"/>
      <c r="J212" s="35"/>
      <c r="K212" s="35"/>
    </row>
    <row r="213" spans="6:11" ht="11.25">
      <c r="F213" s="51"/>
      <c r="G213" s="51"/>
      <c r="H213" s="51"/>
      <c r="I213" s="51"/>
      <c r="J213" s="35"/>
      <c r="K213" s="35"/>
    </row>
    <row r="214" spans="6:11" ht="11.25">
      <c r="F214" s="51"/>
      <c r="G214" s="51"/>
      <c r="H214" s="51"/>
      <c r="I214" s="51"/>
      <c r="J214" s="35"/>
      <c r="K214" s="35"/>
    </row>
    <row r="215" spans="6:11" ht="11.25">
      <c r="F215" s="51"/>
      <c r="G215" s="51"/>
      <c r="H215" s="51"/>
      <c r="I215" s="51"/>
      <c r="J215" s="35"/>
      <c r="K215" s="35"/>
    </row>
    <row r="216" spans="6:11" ht="11.25">
      <c r="F216" s="51"/>
      <c r="G216" s="51"/>
      <c r="H216" s="51"/>
      <c r="I216" s="51"/>
      <c r="J216" s="35"/>
      <c r="K216" s="35"/>
    </row>
    <row r="217" spans="6:11" ht="11.25">
      <c r="F217" s="51"/>
      <c r="G217" s="51"/>
      <c r="H217" s="51"/>
      <c r="I217" s="51"/>
      <c r="J217" s="35"/>
      <c r="K217" s="35"/>
    </row>
    <row r="218" spans="6:11" ht="11.25">
      <c r="F218" s="51"/>
      <c r="G218" s="51"/>
      <c r="H218" s="51"/>
      <c r="I218" s="51"/>
      <c r="J218" s="35"/>
      <c r="K218" s="35"/>
    </row>
    <row r="219" spans="6:11" ht="11.25">
      <c r="F219" s="51"/>
      <c r="G219" s="51"/>
      <c r="H219" s="51"/>
      <c r="I219" s="51"/>
      <c r="J219" s="35"/>
      <c r="K219" s="35"/>
    </row>
    <row r="220" spans="6:11" ht="11.25">
      <c r="F220" s="51"/>
      <c r="G220" s="51"/>
      <c r="H220" s="51"/>
      <c r="I220" s="51"/>
      <c r="J220" s="35"/>
      <c r="K220" s="35"/>
    </row>
    <row r="221" spans="6:11" ht="11.25">
      <c r="F221" s="51"/>
      <c r="G221" s="51"/>
      <c r="H221" s="51"/>
      <c r="I221" s="51"/>
      <c r="J221" s="35"/>
      <c r="K221" s="35"/>
    </row>
    <row r="222" spans="6:11" ht="11.25">
      <c r="F222" s="51"/>
      <c r="G222" s="51"/>
      <c r="H222" s="51"/>
      <c r="I222" s="51"/>
      <c r="J222" s="35"/>
      <c r="K222" s="35"/>
    </row>
    <row r="223" spans="6:11" ht="11.25">
      <c r="F223" s="51"/>
      <c r="G223" s="51"/>
      <c r="H223" s="51"/>
      <c r="I223" s="51"/>
      <c r="J223" s="35"/>
      <c r="K223" s="35"/>
    </row>
    <row r="224" spans="6:11" ht="11.25">
      <c r="F224" s="51"/>
      <c r="G224" s="51"/>
      <c r="H224" s="51"/>
      <c r="I224" s="51"/>
      <c r="J224" s="35"/>
      <c r="K224" s="35"/>
    </row>
    <row r="225" spans="6:11" ht="11.25">
      <c r="F225" s="51"/>
      <c r="G225" s="51"/>
      <c r="H225" s="51"/>
      <c r="I225" s="51"/>
      <c r="J225" s="35"/>
      <c r="K225" s="35"/>
    </row>
  </sheetData>
  <sheetProtection/>
  <autoFilter ref="A5:K120"/>
  <printOptions/>
  <pageMargins left="0.35433070866141736" right="0.35433070866141736" top="0.5905511811023623" bottom="0.1968503937007874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view="pageBreakPreview" zoomScaleSheetLayoutView="100" workbookViewId="0" topLeftCell="A1">
      <selection activeCell="C32" sqref="C32"/>
    </sheetView>
  </sheetViews>
  <sheetFormatPr defaultColWidth="9.140625" defaultRowHeight="12.75"/>
  <cols>
    <col min="1" max="1" width="3.421875" style="4" customWidth="1"/>
    <col min="2" max="2" width="4.28125" style="4" customWidth="1"/>
    <col min="3" max="3" width="26.00390625" style="34" customWidth="1"/>
    <col min="4" max="4" width="4.28125" style="4" customWidth="1"/>
    <col min="5" max="5" width="26.421875" style="5" customWidth="1"/>
    <col min="6" max="9" width="7.00390625" style="20" customWidth="1"/>
    <col min="10" max="11" width="7.00390625" style="5" customWidth="1"/>
    <col min="12" max="16384" width="9.140625" style="5" customWidth="1"/>
  </cols>
  <sheetData>
    <row r="1" spans="1:9" s="2" customFormat="1" ht="12.75">
      <c r="A1" s="1"/>
      <c r="B1" s="2" t="s">
        <v>158</v>
      </c>
      <c r="C1" s="3"/>
      <c r="E1" s="1"/>
      <c r="F1" s="1"/>
      <c r="G1" s="1"/>
      <c r="H1" s="1"/>
      <c r="I1" s="1"/>
    </row>
    <row r="2" spans="2:9" ht="6" customHeight="1">
      <c r="B2" s="5"/>
      <c r="C2" s="6"/>
      <c r="D2" s="5"/>
      <c r="E2" s="4"/>
      <c r="F2" s="7"/>
      <c r="G2" s="7"/>
      <c r="H2" s="7"/>
      <c r="I2" s="7"/>
    </row>
    <row r="3" spans="1:11" ht="11.25">
      <c r="A3" s="8"/>
      <c r="B3" s="9" t="s">
        <v>108</v>
      </c>
      <c r="C3" s="10"/>
      <c r="D3" s="8"/>
      <c r="E3" s="4"/>
      <c r="F3" s="7"/>
      <c r="G3" s="7"/>
      <c r="H3" s="7"/>
      <c r="I3" s="7"/>
      <c r="J3" s="66"/>
      <c r="K3" s="66"/>
    </row>
    <row r="4" spans="1:11" ht="4.5" customHeight="1" thickBot="1">
      <c r="A4" s="8"/>
      <c r="B4" s="9"/>
      <c r="C4" s="10"/>
      <c r="D4" s="8"/>
      <c r="E4" s="4"/>
      <c r="F4" s="7"/>
      <c r="G4" s="7"/>
      <c r="H4" s="7"/>
      <c r="I4" s="7"/>
      <c r="J4" s="66"/>
      <c r="K4" s="66"/>
    </row>
    <row r="5" spans="1:11" s="15" customFormat="1" ht="47.25" customHeight="1" thickBot="1">
      <c r="A5" s="36" t="s">
        <v>1</v>
      </c>
      <c r="B5" s="37" t="s">
        <v>2</v>
      </c>
      <c r="C5" s="38" t="s">
        <v>3</v>
      </c>
      <c r="D5" s="37" t="s">
        <v>4</v>
      </c>
      <c r="E5" s="125" t="s">
        <v>5</v>
      </c>
      <c r="F5" s="126" t="s">
        <v>115</v>
      </c>
      <c r="G5" s="39" t="s">
        <v>143</v>
      </c>
      <c r="H5" s="39" t="s">
        <v>116</v>
      </c>
      <c r="I5" s="127" t="s">
        <v>116</v>
      </c>
      <c r="J5" s="128" t="s">
        <v>156</v>
      </c>
      <c r="K5" s="40" t="s">
        <v>157</v>
      </c>
    </row>
    <row r="6" spans="1:11" s="20" customFormat="1" ht="10.5" customHeight="1" thickBot="1">
      <c r="A6" s="129">
        <v>1</v>
      </c>
      <c r="B6" s="130">
        <v>4</v>
      </c>
      <c r="C6" s="131" t="s">
        <v>112</v>
      </c>
      <c r="D6" s="130">
        <v>1962</v>
      </c>
      <c r="E6" s="132" t="s">
        <v>9</v>
      </c>
      <c r="F6" s="133">
        <v>0.01675925925925926</v>
      </c>
      <c r="G6" s="134">
        <v>0.017430555555555557</v>
      </c>
      <c r="H6" s="135">
        <v>0.017465277777777777</v>
      </c>
      <c r="I6" s="136">
        <v>0.0171875</v>
      </c>
      <c r="J6" s="137">
        <f>F6+G6+H6+I6</f>
        <v>0.0688425925925926</v>
      </c>
      <c r="K6" s="138">
        <f>J6/4</f>
        <v>0.01721064814814815</v>
      </c>
    </row>
    <row r="7" spans="1:11" s="20" customFormat="1" ht="10.5" customHeight="1" thickBot="1">
      <c r="A7" s="129">
        <v>2</v>
      </c>
      <c r="B7" s="130">
        <v>3</v>
      </c>
      <c r="C7" s="131" t="s">
        <v>114</v>
      </c>
      <c r="D7" s="130">
        <v>1956</v>
      </c>
      <c r="E7" s="139" t="s">
        <v>52</v>
      </c>
      <c r="F7" s="133">
        <v>0.023402777777777783</v>
      </c>
      <c r="G7" s="134">
        <v>0.023159722222222224</v>
      </c>
      <c r="H7" s="135">
        <v>0.023634259259259258</v>
      </c>
      <c r="I7" s="136"/>
      <c r="J7" s="137">
        <f aca="true" t="shared" si="0" ref="J7:J25">F7+G7+H7+I7</f>
        <v>0.07019675925925926</v>
      </c>
      <c r="K7" s="138">
        <f>J7/3</f>
        <v>0.02339891975308642</v>
      </c>
    </row>
    <row r="8" spans="1:11" s="20" customFormat="1" ht="10.5" customHeight="1">
      <c r="A8" s="67">
        <v>3</v>
      </c>
      <c r="B8" s="48">
        <v>2</v>
      </c>
      <c r="C8" s="76" t="s">
        <v>135</v>
      </c>
      <c r="D8" s="48">
        <v>1961</v>
      </c>
      <c r="E8" s="141" t="s">
        <v>9</v>
      </c>
      <c r="F8" s="142">
        <v>0.017962962962962962</v>
      </c>
      <c r="G8" s="50">
        <v>0.01832175925925926</v>
      </c>
      <c r="H8" s="50"/>
      <c r="I8" s="143"/>
      <c r="J8" s="144">
        <f t="shared" si="0"/>
        <v>0.03628472222222222</v>
      </c>
      <c r="K8" s="42">
        <f>J8/2</f>
        <v>0.01814236111111111</v>
      </c>
    </row>
    <row r="9" spans="1:11" s="20" customFormat="1" ht="10.5" customHeight="1">
      <c r="A9" s="77">
        <v>4</v>
      </c>
      <c r="B9" s="16">
        <v>2</v>
      </c>
      <c r="C9" s="25" t="s">
        <v>136</v>
      </c>
      <c r="D9" s="16">
        <v>1963</v>
      </c>
      <c r="E9" s="80" t="s">
        <v>9</v>
      </c>
      <c r="F9" s="109">
        <v>0.0190625</v>
      </c>
      <c r="G9" s="18">
        <v>0.017627314814814814</v>
      </c>
      <c r="H9" s="18"/>
      <c r="I9" s="111"/>
      <c r="J9" s="107">
        <f t="shared" si="0"/>
        <v>0.036689814814814814</v>
      </c>
      <c r="K9" s="43">
        <f>J9/2</f>
        <v>0.018344907407407407</v>
      </c>
    </row>
    <row r="10" spans="1:11" s="20" customFormat="1" ht="10.5" customHeight="1">
      <c r="A10" s="77">
        <v>5</v>
      </c>
      <c r="B10" s="16">
        <v>2</v>
      </c>
      <c r="C10" s="26" t="s">
        <v>144</v>
      </c>
      <c r="D10" s="28">
        <v>1977</v>
      </c>
      <c r="E10" s="102" t="s">
        <v>52</v>
      </c>
      <c r="F10" s="109">
        <v>0.02304398148148148</v>
      </c>
      <c r="G10" s="18">
        <v>0.01832175925925926</v>
      </c>
      <c r="H10" s="18"/>
      <c r="I10" s="111"/>
      <c r="J10" s="107">
        <f t="shared" si="0"/>
        <v>0.041365740740740745</v>
      </c>
      <c r="K10" s="43">
        <f>J10/2</f>
        <v>0.020682870370370372</v>
      </c>
    </row>
    <row r="11" spans="1:11" s="20" customFormat="1" ht="10.5" customHeight="1">
      <c r="A11" s="77">
        <v>6</v>
      </c>
      <c r="B11" s="16">
        <v>2</v>
      </c>
      <c r="C11" s="64" t="s">
        <v>113</v>
      </c>
      <c r="D11" s="16">
        <v>1973</v>
      </c>
      <c r="E11" s="103" t="s">
        <v>52</v>
      </c>
      <c r="F11" s="109">
        <v>0.02127314814814815</v>
      </c>
      <c r="G11" s="18">
        <v>0.020891203703703703</v>
      </c>
      <c r="H11" s="18"/>
      <c r="I11" s="111"/>
      <c r="J11" s="107">
        <f t="shared" si="0"/>
        <v>0.042164351851851856</v>
      </c>
      <c r="K11" s="43">
        <f>J11/2</f>
        <v>0.021082175925925928</v>
      </c>
    </row>
    <row r="12" spans="1:11" s="20" customFormat="1" ht="10.5" customHeight="1" thickBot="1">
      <c r="A12" s="72">
        <v>7</v>
      </c>
      <c r="B12" s="44">
        <v>2</v>
      </c>
      <c r="C12" s="78" t="s">
        <v>142</v>
      </c>
      <c r="D12" s="44">
        <v>1968</v>
      </c>
      <c r="E12" s="145" t="s">
        <v>9</v>
      </c>
      <c r="F12" s="146">
        <v>0.025196759259259256</v>
      </c>
      <c r="G12" s="45">
        <v>0.019710648148148147</v>
      </c>
      <c r="H12" s="45"/>
      <c r="I12" s="147"/>
      <c r="J12" s="148">
        <f t="shared" si="0"/>
        <v>0.0449074074074074</v>
      </c>
      <c r="K12" s="47">
        <f>J12/2</f>
        <v>0.0224537037037037</v>
      </c>
    </row>
    <row r="13" spans="1:11" s="20" customFormat="1" ht="10.5" customHeight="1">
      <c r="A13" s="116">
        <v>8</v>
      </c>
      <c r="B13" s="117">
        <v>1</v>
      </c>
      <c r="C13" s="118" t="s">
        <v>109</v>
      </c>
      <c r="D13" s="117">
        <v>1990</v>
      </c>
      <c r="E13" s="119" t="s">
        <v>77</v>
      </c>
      <c r="F13" s="140"/>
      <c r="G13" s="120"/>
      <c r="H13" s="121">
        <v>0.015578703703703704</v>
      </c>
      <c r="I13" s="122"/>
      <c r="J13" s="123">
        <f t="shared" si="0"/>
        <v>0.015578703703703704</v>
      </c>
      <c r="K13" s="124">
        <f>J13/1</f>
        <v>0.015578703703703704</v>
      </c>
    </row>
    <row r="14" spans="1:11" s="20" customFormat="1" ht="10.5" customHeight="1">
      <c r="A14" s="77">
        <v>9</v>
      </c>
      <c r="B14" s="54">
        <v>1</v>
      </c>
      <c r="C14" s="53" t="s">
        <v>110</v>
      </c>
      <c r="D14" s="54">
        <v>1993</v>
      </c>
      <c r="E14" s="100" t="s">
        <v>46</v>
      </c>
      <c r="F14" s="112"/>
      <c r="G14" s="18"/>
      <c r="H14" s="56">
        <v>0.016041666666666666</v>
      </c>
      <c r="I14" s="110"/>
      <c r="J14" s="107">
        <f t="shared" si="0"/>
        <v>0.016041666666666666</v>
      </c>
      <c r="K14" s="43">
        <f>J14/1</f>
        <v>0.016041666666666666</v>
      </c>
    </row>
    <row r="15" spans="1:11" s="20" customFormat="1" ht="10.5" customHeight="1">
      <c r="A15" s="77">
        <v>10</v>
      </c>
      <c r="B15" s="54">
        <v>1</v>
      </c>
      <c r="C15" s="53" t="s">
        <v>159</v>
      </c>
      <c r="D15" s="54">
        <v>1972</v>
      </c>
      <c r="E15" s="100" t="s">
        <v>9</v>
      </c>
      <c r="F15" s="112"/>
      <c r="G15" s="18"/>
      <c r="H15" s="56"/>
      <c r="I15" s="110">
        <v>0.01605324074074074</v>
      </c>
      <c r="J15" s="107">
        <f t="shared" si="0"/>
        <v>0.01605324074074074</v>
      </c>
      <c r="K15" s="43">
        <f aca="true" t="shared" si="1" ref="K15:K23">J15/1</f>
        <v>0.01605324074074074</v>
      </c>
    </row>
    <row r="16" spans="1:11" s="20" customFormat="1" ht="10.5" customHeight="1">
      <c r="A16" s="77">
        <v>11</v>
      </c>
      <c r="B16" s="54">
        <v>1</v>
      </c>
      <c r="C16" s="53" t="s">
        <v>145</v>
      </c>
      <c r="D16" s="54">
        <v>1983</v>
      </c>
      <c r="E16" s="100" t="s">
        <v>11</v>
      </c>
      <c r="F16" s="112"/>
      <c r="G16" s="18">
        <v>0.0165625</v>
      </c>
      <c r="H16" s="56"/>
      <c r="I16" s="110"/>
      <c r="J16" s="107">
        <f t="shared" si="0"/>
        <v>0.0165625</v>
      </c>
      <c r="K16" s="43">
        <f t="shared" si="1"/>
        <v>0.0165625</v>
      </c>
    </row>
    <row r="17" spans="1:11" s="20" customFormat="1" ht="10.5" customHeight="1">
      <c r="A17" s="77">
        <v>12</v>
      </c>
      <c r="B17" s="54">
        <v>1</v>
      </c>
      <c r="C17" s="57" t="s">
        <v>111</v>
      </c>
      <c r="D17" s="54">
        <v>1973</v>
      </c>
      <c r="E17" s="100" t="s">
        <v>11</v>
      </c>
      <c r="F17" s="112"/>
      <c r="G17" s="18"/>
      <c r="H17" s="56">
        <v>0.016793981481481483</v>
      </c>
      <c r="I17" s="110"/>
      <c r="J17" s="107">
        <f t="shared" si="0"/>
        <v>0.016793981481481483</v>
      </c>
      <c r="K17" s="43">
        <f t="shared" si="1"/>
        <v>0.016793981481481483</v>
      </c>
    </row>
    <row r="18" spans="1:11" s="20" customFormat="1" ht="10.5" customHeight="1">
      <c r="A18" s="77">
        <v>13</v>
      </c>
      <c r="B18" s="16">
        <v>1</v>
      </c>
      <c r="C18" s="26" t="s">
        <v>137</v>
      </c>
      <c r="D18" s="28">
        <v>1977</v>
      </c>
      <c r="E18" s="102" t="s">
        <v>11</v>
      </c>
      <c r="F18" s="109">
        <v>0.02017361111111111</v>
      </c>
      <c r="G18" s="18"/>
      <c r="H18" s="18"/>
      <c r="I18" s="111"/>
      <c r="J18" s="107">
        <f t="shared" si="0"/>
        <v>0.02017361111111111</v>
      </c>
      <c r="K18" s="43">
        <f t="shared" si="1"/>
        <v>0.02017361111111111</v>
      </c>
    </row>
    <row r="19" spans="1:11" s="20" customFormat="1" ht="10.5" customHeight="1">
      <c r="A19" s="77">
        <v>14</v>
      </c>
      <c r="B19" s="16">
        <v>1</v>
      </c>
      <c r="C19" s="26" t="s">
        <v>138</v>
      </c>
      <c r="D19" s="28">
        <v>1973</v>
      </c>
      <c r="E19" s="102" t="s">
        <v>11</v>
      </c>
      <c r="F19" s="109">
        <v>0.02054398148148148</v>
      </c>
      <c r="G19" s="18"/>
      <c r="H19" s="18"/>
      <c r="I19" s="111"/>
      <c r="J19" s="107">
        <f t="shared" si="0"/>
        <v>0.02054398148148148</v>
      </c>
      <c r="K19" s="43">
        <f t="shared" si="1"/>
        <v>0.02054398148148148</v>
      </c>
    </row>
    <row r="20" spans="1:11" s="20" customFormat="1" ht="10.5" customHeight="1">
      <c r="A20" s="77">
        <v>15</v>
      </c>
      <c r="B20" s="16">
        <v>1</v>
      </c>
      <c r="C20" s="89" t="s">
        <v>160</v>
      </c>
      <c r="D20" s="90">
        <v>1961</v>
      </c>
      <c r="E20" s="104" t="s">
        <v>9</v>
      </c>
      <c r="F20" s="109"/>
      <c r="G20" s="18"/>
      <c r="H20" s="18"/>
      <c r="I20" s="111">
        <v>0.02107638888888889</v>
      </c>
      <c r="J20" s="107">
        <f t="shared" si="0"/>
        <v>0.02107638888888889</v>
      </c>
      <c r="K20" s="43">
        <f t="shared" si="1"/>
        <v>0.02107638888888889</v>
      </c>
    </row>
    <row r="21" spans="1:11" s="20" customFormat="1" ht="10.5" customHeight="1">
      <c r="A21" s="77">
        <v>16</v>
      </c>
      <c r="B21" s="16">
        <v>1</v>
      </c>
      <c r="C21" s="26" t="s">
        <v>139</v>
      </c>
      <c r="D21" s="28">
        <v>1952</v>
      </c>
      <c r="E21" s="102" t="s">
        <v>11</v>
      </c>
      <c r="F21" s="109">
        <v>0.021215277777777777</v>
      </c>
      <c r="G21" s="18"/>
      <c r="H21" s="18"/>
      <c r="I21" s="111"/>
      <c r="J21" s="107">
        <f t="shared" si="0"/>
        <v>0.021215277777777777</v>
      </c>
      <c r="K21" s="43">
        <f t="shared" si="1"/>
        <v>0.021215277777777777</v>
      </c>
    </row>
    <row r="22" spans="1:11" ht="10.5" customHeight="1">
      <c r="A22" s="77">
        <v>17</v>
      </c>
      <c r="B22" s="54">
        <v>1</v>
      </c>
      <c r="C22" s="53" t="s">
        <v>113</v>
      </c>
      <c r="D22" s="54">
        <v>1973</v>
      </c>
      <c r="E22" s="101" t="s">
        <v>52</v>
      </c>
      <c r="F22" s="112"/>
      <c r="G22" s="18"/>
      <c r="H22" s="56">
        <v>0.021585648148148145</v>
      </c>
      <c r="I22" s="110"/>
      <c r="J22" s="107">
        <f t="shared" si="0"/>
        <v>0.021585648148148145</v>
      </c>
      <c r="K22" s="43">
        <f t="shared" si="1"/>
        <v>0.021585648148148145</v>
      </c>
    </row>
    <row r="23" spans="1:11" ht="10.5" customHeight="1">
      <c r="A23" s="77">
        <v>18</v>
      </c>
      <c r="B23" s="54">
        <v>1</v>
      </c>
      <c r="C23" s="92" t="s">
        <v>161</v>
      </c>
      <c r="D23" s="93">
        <v>1972</v>
      </c>
      <c r="E23" s="105" t="s">
        <v>11</v>
      </c>
      <c r="F23" s="112"/>
      <c r="G23" s="18"/>
      <c r="H23" s="56"/>
      <c r="I23" s="110">
        <v>0.021597222222222223</v>
      </c>
      <c r="J23" s="107">
        <f t="shared" si="0"/>
        <v>0.021597222222222223</v>
      </c>
      <c r="K23" s="43">
        <f t="shared" si="1"/>
        <v>0.021597222222222223</v>
      </c>
    </row>
    <row r="24" spans="1:11" s="20" customFormat="1" ht="10.5" customHeight="1">
      <c r="A24" s="77">
        <v>19</v>
      </c>
      <c r="B24" s="16">
        <v>1</v>
      </c>
      <c r="C24" s="26" t="s">
        <v>140</v>
      </c>
      <c r="D24" s="28">
        <v>1983</v>
      </c>
      <c r="E24" s="102" t="s">
        <v>11</v>
      </c>
      <c r="F24" s="109">
        <v>0.023807870370370368</v>
      </c>
      <c r="G24" s="17"/>
      <c r="H24" s="17"/>
      <c r="I24" s="113"/>
      <c r="J24" s="107">
        <f t="shared" si="0"/>
        <v>0.023807870370370368</v>
      </c>
      <c r="K24" s="43">
        <f>J24/1</f>
        <v>0.023807870370370368</v>
      </c>
    </row>
    <row r="25" spans="1:11" s="20" customFormat="1" ht="10.5" customHeight="1">
      <c r="A25" s="77">
        <v>20</v>
      </c>
      <c r="B25" s="16">
        <v>1</v>
      </c>
      <c r="C25" s="26" t="s">
        <v>141</v>
      </c>
      <c r="D25" s="28">
        <v>1984</v>
      </c>
      <c r="E25" s="102" t="s">
        <v>59</v>
      </c>
      <c r="F25" s="109">
        <v>0.025185185185185185</v>
      </c>
      <c r="G25" s="18"/>
      <c r="H25" s="18"/>
      <c r="I25" s="111"/>
      <c r="J25" s="107">
        <f t="shared" si="0"/>
        <v>0.025185185185185185</v>
      </c>
      <c r="K25" s="43">
        <f>J25/1</f>
        <v>0.025185185185185185</v>
      </c>
    </row>
    <row r="26" spans="1:11" ht="10.5" customHeight="1" thickBot="1">
      <c r="A26" s="72">
        <v>21</v>
      </c>
      <c r="B26" s="95">
        <v>1</v>
      </c>
      <c r="C26" s="96" t="s">
        <v>162</v>
      </c>
      <c r="D26" s="97">
        <v>1968</v>
      </c>
      <c r="E26" s="106" t="s">
        <v>11</v>
      </c>
      <c r="F26" s="114"/>
      <c r="G26" s="98"/>
      <c r="H26" s="98"/>
      <c r="I26" s="115" t="s">
        <v>163</v>
      </c>
      <c r="J26" s="108"/>
      <c r="K26" s="99"/>
    </row>
    <row r="27" spans="3:11" ht="10.5" customHeight="1">
      <c r="C27" s="94"/>
      <c r="D27" s="7"/>
      <c r="E27" s="20"/>
      <c r="F27" s="51"/>
      <c r="G27" s="51"/>
      <c r="H27" s="51"/>
      <c r="I27" s="51"/>
      <c r="J27" s="35"/>
      <c r="K27" s="35"/>
    </row>
    <row r="28" spans="1:11" ht="10.5" customHeight="1">
      <c r="A28" s="159" t="s">
        <v>185</v>
      </c>
      <c r="F28" s="51"/>
      <c r="G28" s="51"/>
      <c r="H28" s="51"/>
      <c r="I28" s="51"/>
      <c r="J28" s="35"/>
      <c r="K28" s="35"/>
    </row>
    <row r="29" spans="6:11" ht="10.5" customHeight="1">
      <c r="F29" s="51"/>
      <c r="G29" s="51"/>
      <c r="H29" s="51"/>
      <c r="I29" s="51"/>
      <c r="J29" s="35"/>
      <c r="K29" s="35"/>
    </row>
    <row r="30" spans="6:11" ht="11.25">
      <c r="F30" s="51"/>
      <c r="G30" s="51"/>
      <c r="H30" s="51"/>
      <c r="I30" s="51"/>
      <c r="J30" s="35"/>
      <c r="K30" s="35"/>
    </row>
    <row r="31" spans="6:11" ht="11.25">
      <c r="F31" s="51"/>
      <c r="G31" s="51"/>
      <c r="H31" s="51"/>
      <c r="I31" s="51"/>
      <c r="J31" s="35"/>
      <c r="K31" s="35"/>
    </row>
    <row r="32" spans="6:11" ht="11.25">
      <c r="F32" s="51"/>
      <c r="G32" s="51"/>
      <c r="H32" s="51"/>
      <c r="I32" s="51"/>
      <c r="J32" s="35"/>
      <c r="K32" s="35"/>
    </row>
    <row r="33" spans="6:11" ht="11.25">
      <c r="F33" s="51"/>
      <c r="G33" s="51"/>
      <c r="H33" s="51"/>
      <c r="I33" s="51"/>
      <c r="J33" s="35"/>
      <c r="K33" s="35"/>
    </row>
    <row r="34" spans="6:11" ht="11.25">
      <c r="F34" s="51"/>
      <c r="G34" s="51"/>
      <c r="H34" s="51"/>
      <c r="I34" s="51"/>
      <c r="J34" s="35"/>
      <c r="K34" s="35"/>
    </row>
    <row r="35" spans="6:11" ht="11.25">
      <c r="F35" s="51"/>
      <c r="G35" s="51"/>
      <c r="H35" s="51"/>
      <c r="I35" s="51"/>
      <c r="J35" s="35"/>
      <c r="K35" s="35"/>
    </row>
    <row r="36" spans="6:11" ht="11.25">
      <c r="F36" s="51"/>
      <c r="G36" s="51"/>
      <c r="H36" s="51"/>
      <c r="I36" s="51"/>
      <c r="J36" s="35"/>
      <c r="K36" s="35"/>
    </row>
    <row r="37" spans="6:11" ht="11.25">
      <c r="F37" s="51"/>
      <c r="G37" s="51"/>
      <c r="H37" s="51"/>
      <c r="I37" s="51"/>
      <c r="J37" s="35"/>
      <c r="K37" s="35"/>
    </row>
    <row r="38" spans="6:11" ht="11.25">
      <c r="F38" s="51"/>
      <c r="G38" s="51"/>
      <c r="H38" s="51"/>
      <c r="I38" s="51"/>
      <c r="J38" s="35"/>
      <c r="K38" s="35"/>
    </row>
    <row r="39" spans="6:11" ht="11.25">
      <c r="F39" s="51"/>
      <c r="G39" s="51"/>
      <c r="H39" s="51"/>
      <c r="I39" s="51"/>
      <c r="J39" s="35"/>
      <c r="K39" s="35"/>
    </row>
    <row r="40" spans="6:11" ht="11.25">
      <c r="F40" s="51"/>
      <c r="G40" s="51"/>
      <c r="H40" s="51"/>
      <c r="I40" s="51"/>
      <c r="J40" s="35"/>
      <c r="K40" s="35"/>
    </row>
    <row r="41" spans="6:11" ht="11.25">
      <c r="F41" s="51"/>
      <c r="G41" s="51"/>
      <c r="H41" s="51"/>
      <c r="I41" s="51"/>
      <c r="J41" s="35"/>
      <c r="K41" s="35"/>
    </row>
    <row r="42" spans="6:11" ht="11.25">
      <c r="F42" s="51"/>
      <c r="G42" s="51"/>
      <c r="H42" s="51"/>
      <c r="I42" s="51"/>
      <c r="J42" s="35"/>
      <c r="K42" s="35"/>
    </row>
    <row r="43" spans="6:11" ht="11.25">
      <c r="F43" s="51"/>
      <c r="G43" s="51"/>
      <c r="H43" s="51"/>
      <c r="I43" s="51"/>
      <c r="J43" s="35"/>
      <c r="K43" s="35"/>
    </row>
    <row r="44" spans="6:11" ht="11.25">
      <c r="F44" s="51"/>
      <c r="G44" s="51"/>
      <c r="H44" s="51"/>
      <c r="I44" s="51"/>
      <c r="J44" s="35"/>
      <c r="K44" s="35"/>
    </row>
    <row r="45" spans="6:11" ht="11.25">
      <c r="F45" s="51"/>
      <c r="G45" s="51"/>
      <c r="H45" s="51"/>
      <c r="I45" s="51"/>
      <c r="J45" s="35"/>
      <c r="K45" s="35"/>
    </row>
    <row r="46" spans="6:11" ht="11.25">
      <c r="F46" s="51"/>
      <c r="G46" s="51"/>
      <c r="H46" s="51"/>
      <c r="I46" s="51"/>
      <c r="J46" s="35"/>
      <c r="K46" s="35"/>
    </row>
    <row r="47" spans="6:11" ht="11.25">
      <c r="F47" s="51"/>
      <c r="G47" s="51"/>
      <c r="H47" s="51"/>
      <c r="I47" s="51"/>
      <c r="J47" s="35"/>
      <c r="K47" s="35"/>
    </row>
    <row r="48" spans="6:11" ht="11.25">
      <c r="F48" s="51"/>
      <c r="G48" s="51"/>
      <c r="H48" s="51"/>
      <c r="I48" s="51"/>
      <c r="J48" s="35"/>
      <c r="K48" s="35"/>
    </row>
    <row r="49" spans="6:11" ht="11.25">
      <c r="F49" s="51"/>
      <c r="G49" s="51"/>
      <c r="H49" s="51"/>
      <c r="I49" s="51"/>
      <c r="J49" s="35"/>
      <c r="K49" s="35"/>
    </row>
    <row r="50" spans="6:11" ht="11.25">
      <c r="F50" s="51"/>
      <c r="G50" s="51"/>
      <c r="H50" s="51"/>
      <c r="I50" s="51"/>
      <c r="J50" s="35"/>
      <c r="K50" s="35"/>
    </row>
    <row r="51" spans="6:11" ht="11.25">
      <c r="F51" s="51"/>
      <c r="G51" s="51"/>
      <c r="H51" s="51"/>
      <c r="I51" s="51"/>
      <c r="J51" s="35"/>
      <c r="K51" s="35"/>
    </row>
    <row r="52" spans="6:11" ht="11.25">
      <c r="F52" s="51"/>
      <c r="G52" s="51"/>
      <c r="H52" s="51"/>
      <c r="I52" s="51"/>
      <c r="J52" s="35"/>
      <c r="K52" s="35"/>
    </row>
    <row r="53" spans="6:11" ht="11.25">
      <c r="F53" s="51"/>
      <c r="G53" s="51"/>
      <c r="H53" s="51"/>
      <c r="I53" s="51"/>
      <c r="J53" s="35"/>
      <c r="K53" s="35"/>
    </row>
    <row r="54" spans="6:11" ht="11.25">
      <c r="F54" s="51"/>
      <c r="G54" s="51"/>
      <c r="H54" s="51"/>
      <c r="I54" s="51"/>
      <c r="J54" s="35"/>
      <c r="K54" s="35"/>
    </row>
    <row r="55" spans="6:11" ht="11.25">
      <c r="F55" s="51"/>
      <c r="G55" s="51"/>
      <c r="H55" s="51"/>
      <c r="I55" s="51"/>
      <c r="J55" s="35"/>
      <c r="K55" s="35"/>
    </row>
    <row r="56" spans="6:11" ht="11.25">
      <c r="F56" s="51"/>
      <c r="G56" s="51"/>
      <c r="H56" s="51"/>
      <c r="I56" s="51"/>
      <c r="J56" s="35"/>
      <c r="K56" s="35"/>
    </row>
    <row r="57" spans="6:11" ht="11.25">
      <c r="F57" s="51"/>
      <c r="G57" s="51"/>
      <c r="H57" s="51"/>
      <c r="I57" s="51"/>
      <c r="J57" s="35"/>
      <c r="K57" s="35"/>
    </row>
    <row r="58" spans="6:11" ht="11.25">
      <c r="F58" s="51"/>
      <c r="G58" s="51"/>
      <c r="H58" s="51"/>
      <c r="I58" s="51"/>
      <c r="J58" s="35"/>
      <c r="K58" s="35"/>
    </row>
    <row r="59" spans="6:11" ht="11.25">
      <c r="F59" s="51"/>
      <c r="G59" s="51"/>
      <c r="H59" s="51"/>
      <c r="I59" s="51"/>
      <c r="J59" s="35"/>
      <c r="K59" s="35"/>
    </row>
    <row r="60" spans="6:11" ht="11.25">
      <c r="F60" s="51"/>
      <c r="G60" s="51"/>
      <c r="H60" s="51"/>
      <c r="I60" s="51"/>
      <c r="J60" s="35"/>
      <c r="K60" s="35"/>
    </row>
    <row r="61" spans="6:11" ht="11.25">
      <c r="F61" s="51"/>
      <c r="G61" s="51"/>
      <c r="H61" s="51"/>
      <c r="I61" s="51"/>
      <c r="J61" s="35"/>
      <c r="K61" s="35"/>
    </row>
    <row r="62" spans="6:11" ht="11.25">
      <c r="F62" s="51"/>
      <c r="G62" s="51"/>
      <c r="H62" s="51"/>
      <c r="I62" s="51"/>
      <c r="J62" s="35"/>
      <c r="K62" s="35"/>
    </row>
    <row r="63" spans="6:11" ht="11.25">
      <c r="F63" s="51"/>
      <c r="G63" s="51"/>
      <c r="H63" s="51"/>
      <c r="I63" s="51"/>
      <c r="J63" s="35"/>
      <c r="K63" s="35"/>
    </row>
    <row r="64" spans="6:11" ht="11.25">
      <c r="F64" s="51"/>
      <c r="G64" s="51"/>
      <c r="H64" s="51"/>
      <c r="I64" s="51"/>
      <c r="J64" s="35"/>
      <c r="K64" s="35"/>
    </row>
    <row r="65" spans="6:11" ht="11.25">
      <c r="F65" s="51"/>
      <c r="G65" s="51"/>
      <c r="H65" s="51"/>
      <c r="I65" s="51"/>
      <c r="J65" s="35"/>
      <c r="K65" s="35"/>
    </row>
    <row r="66" spans="6:11" ht="11.25">
      <c r="F66" s="51"/>
      <c r="G66" s="51"/>
      <c r="H66" s="51"/>
      <c r="I66" s="51"/>
      <c r="J66" s="35"/>
      <c r="K66" s="35"/>
    </row>
    <row r="67" spans="6:11" ht="11.25">
      <c r="F67" s="51"/>
      <c r="G67" s="51"/>
      <c r="H67" s="51"/>
      <c r="I67" s="51"/>
      <c r="J67" s="35"/>
      <c r="K67" s="35"/>
    </row>
    <row r="68" spans="6:11" ht="11.25">
      <c r="F68" s="51"/>
      <c r="G68" s="51"/>
      <c r="H68" s="51"/>
      <c r="I68" s="51"/>
      <c r="J68" s="35"/>
      <c r="K68" s="35"/>
    </row>
    <row r="69" spans="6:11" ht="11.25">
      <c r="F69" s="51"/>
      <c r="G69" s="51"/>
      <c r="H69" s="51"/>
      <c r="I69" s="51"/>
      <c r="J69" s="35"/>
      <c r="K69" s="35"/>
    </row>
    <row r="70" spans="6:11" ht="11.25">
      <c r="F70" s="51"/>
      <c r="G70" s="51"/>
      <c r="H70" s="51"/>
      <c r="I70" s="51"/>
      <c r="J70" s="35"/>
      <c r="K70" s="35"/>
    </row>
    <row r="71" spans="6:11" ht="11.25">
      <c r="F71" s="51"/>
      <c r="G71" s="51"/>
      <c r="H71" s="51"/>
      <c r="I71" s="51"/>
      <c r="J71" s="35"/>
      <c r="K71" s="35"/>
    </row>
    <row r="72" spans="6:11" ht="11.25">
      <c r="F72" s="51"/>
      <c r="G72" s="51"/>
      <c r="H72" s="51"/>
      <c r="I72" s="51"/>
      <c r="J72" s="35"/>
      <c r="K72" s="35"/>
    </row>
    <row r="73" spans="6:11" ht="11.25">
      <c r="F73" s="51"/>
      <c r="G73" s="51"/>
      <c r="H73" s="51"/>
      <c r="I73" s="51"/>
      <c r="J73" s="35"/>
      <c r="K73" s="35"/>
    </row>
    <row r="74" spans="6:11" ht="11.25">
      <c r="F74" s="51"/>
      <c r="G74" s="51"/>
      <c r="H74" s="51"/>
      <c r="I74" s="51"/>
      <c r="J74" s="35"/>
      <c r="K74" s="35"/>
    </row>
    <row r="75" spans="6:11" ht="11.25">
      <c r="F75" s="51"/>
      <c r="G75" s="51"/>
      <c r="H75" s="51"/>
      <c r="I75" s="51"/>
      <c r="J75" s="35"/>
      <c r="K75" s="35"/>
    </row>
    <row r="76" spans="6:11" ht="11.25">
      <c r="F76" s="51"/>
      <c r="G76" s="51"/>
      <c r="H76" s="51"/>
      <c r="I76" s="51"/>
      <c r="J76" s="35"/>
      <c r="K76" s="35"/>
    </row>
    <row r="77" spans="6:11" ht="11.25">
      <c r="F77" s="51"/>
      <c r="G77" s="51"/>
      <c r="H77" s="51"/>
      <c r="I77" s="51"/>
      <c r="J77" s="35"/>
      <c r="K77" s="35"/>
    </row>
    <row r="78" spans="6:11" ht="11.25">
      <c r="F78" s="51"/>
      <c r="G78" s="51"/>
      <c r="H78" s="51"/>
      <c r="I78" s="51"/>
      <c r="J78" s="35"/>
      <c r="K78" s="35"/>
    </row>
    <row r="79" spans="6:11" ht="11.25">
      <c r="F79" s="51"/>
      <c r="G79" s="51"/>
      <c r="H79" s="51"/>
      <c r="I79" s="51"/>
      <c r="J79" s="35"/>
      <c r="K79" s="35"/>
    </row>
    <row r="80" spans="6:11" ht="11.25">
      <c r="F80" s="51"/>
      <c r="G80" s="51"/>
      <c r="H80" s="51"/>
      <c r="I80" s="51"/>
      <c r="J80" s="35"/>
      <c r="K80" s="35"/>
    </row>
    <row r="81" spans="6:11" ht="11.25">
      <c r="F81" s="51"/>
      <c r="G81" s="51"/>
      <c r="H81" s="51"/>
      <c r="I81" s="51"/>
      <c r="J81" s="35"/>
      <c r="K81" s="35"/>
    </row>
    <row r="82" spans="6:11" ht="11.25">
      <c r="F82" s="51"/>
      <c r="G82" s="51"/>
      <c r="H82" s="51"/>
      <c r="I82" s="51"/>
      <c r="J82" s="35"/>
      <c r="K82" s="35"/>
    </row>
    <row r="83" spans="6:11" ht="11.25">
      <c r="F83" s="51"/>
      <c r="G83" s="51"/>
      <c r="H83" s="51"/>
      <c r="I83" s="51"/>
      <c r="J83" s="35"/>
      <c r="K83" s="35"/>
    </row>
    <row r="84" spans="6:11" ht="11.25">
      <c r="F84" s="51"/>
      <c r="G84" s="51"/>
      <c r="H84" s="51"/>
      <c r="I84" s="51"/>
      <c r="J84" s="35"/>
      <c r="K84" s="35"/>
    </row>
    <row r="85" spans="6:11" ht="11.25">
      <c r="F85" s="51"/>
      <c r="G85" s="51"/>
      <c r="H85" s="51"/>
      <c r="I85" s="51"/>
      <c r="J85" s="35"/>
      <c r="K85" s="35"/>
    </row>
    <row r="86" spans="6:11" ht="11.25">
      <c r="F86" s="51"/>
      <c r="G86" s="51"/>
      <c r="H86" s="51"/>
      <c r="I86" s="51"/>
      <c r="J86" s="35"/>
      <c r="K86" s="35"/>
    </row>
    <row r="87" spans="6:11" ht="11.25">
      <c r="F87" s="51"/>
      <c r="G87" s="51"/>
      <c r="H87" s="51"/>
      <c r="I87" s="51"/>
      <c r="J87" s="35"/>
      <c r="K87" s="35"/>
    </row>
    <row r="88" spans="6:11" ht="11.25">
      <c r="F88" s="51"/>
      <c r="G88" s="51"/>
      <c r="H88" s="51"/>
      <c r="I88" s="51"/>
      <c r="J88" s="35"/>
      <c r="K88" s="35"/>
    </row>
    <row r="89" spans="6:11" ht="11.25">
      <c r="F89" s="51"/>
      <c r="G89" s="51"/>
      <c r="H89" s="51"/>
      <c r="I89" s="51"/>
      <c r="J89" s="35"/>
      <c r="K89" s="35"/>
    </row>
    <row r="90" spans="6:11" ht="11.25">
      <c r="F90" s="51"/>
      <c r="G90" s="51"/>
      <c r="H90" s="51"/>
      <c r="I90" s="51"/>
      <c r="J90" s="35"/>
      <c r="K90" s="35"/>
    </row>
    <row r="91" spans="6:11" ht="11.25">
      <c r="F91" s="51"/>
      <c r="G91" s="51"/>
      <c r="H91" s="51"/>
      <c r="I91" s="51"/>
      <c r="J91" s="35"/>
      <c r="K91" s="35"/>
    </row>
    <row r="92" spans="6:11" ht="11.25">
      <c r="F92" s="51"/>
      <c r="G92" s="51"/>
      <c r="H92" s="51"/>
      <c r="I92" s="51"/>
      <c r="J92" s="35"/>
      <c r="K92" s="35"/>
    </row>
    <row r="93" spans="6:11" ht="11.25">
      <c r="F93" s="51"/>
      <c r="G93" s="51"/>
      <c r="H93" s="51"/>
      <c r="I93" s="51"/>
      <c r="J93" s="35"/>
      <c r="K93" s="35"/>
    </row>
    <row r="94" spans="6:11" ht="11.25">
      <c r="F94" s="51"/>
      <c r="G94" s="51"/>
      <c r="H94" s="51"/>
      <c r="I94" s="51"/>
      <c r="J94" s="35"/>
      <c r="K94" s="35"/>
    </row>
    <row r="95" spans="6:11" ht="11.25">
      <c r="F95" s="51"/>
      <c r="G95" s="51"/>
      <c r="H95" s="51"/>
      <c r="I95" s="51"/>
      <c r="J95" s="35"/>
      <c r="K95" s="35"/>
    </row>
    <row r="96" spans="6:11" ht="11.25">
      <c r="F96" s="51"/>
      <c r="G96" s="51"/>
      <c r="H96" s="51"/>
      <c r="I96" s="51"/>
      <c r="J96" s="35"/>
      <c r="K96" s="35"/>
    </row>
    <row r="97" spans="6:11" ht="11.25">
      <c r="F97" s="51"/>
      <c r="G97" s="51"/>
      <c r="H97" s="51"/>
      <c r="I97" s="51"/>
      <c r="J97" s="35"/>
      <c r="K97" s="35"/>
    </row>
    <row r="98" spans="6:11" ht="11.25">
      <c r="F98" s="51"/>
      <c r="G98" s="51"/>
      <c r="H98" s="51"/>
      <c r="I98" s="51"/>
      <c r="J98" s="35"/>
      <c r="K98" s="35"/>
    </row>
    <row r="99" spans="6:11" ht="11.25">
      <c r="F99" s="51"/>
      <c r="G99" s="51"/>
      <c r="H99" s="51"/>
      <c r="I99" s="51"/>
      <c r="J99" s="35"/>
      <c r="K99" s="35"/>
    </row>
    <row r="100" spans="6:11" ht="11.25">
      <c r="F100" s="51"/>
      <c r="G100" s="51"/>
      <c r="H100" s="51"/>
      <c r="I100" s="51"/>
      <c r="J100" s="35"/>
      <c r="K100" s="35"/>
    </row>
    <row r="101" spans="6:11" ht="11.25">
      <c r="F101" s="51"/>
      <c r="G101" s="51"/>
      <c r="H101" s="51"/>
      <c r="I101" s="51"/>
      <c r="J101" s="35"/>
      <c r="K101" s="35"/>
    </row>
    <row r="102" spans="6:11" ht="11.25">
      <c r="F102" s="51"/>
      <c r="G102" s="51"/>
      <c r="H102" s="51"/>
      <c r="I102" s="51"/>
      <c r="J102" s="35"/>
      <c r="K102" s="35"/>
    </row>
    <row r="103" spans="6:11" ht="11.25">
      <c r="F103" s="51"/>
      <c r="G103" s="51"/>
      <c r="H103" s="51"/>
      <c r="I103" s="51"/>
      <c r="J103" s="35"/>
      <c r="K103" s="35"/>
    </row>
    <row r="104" spans="6:11" ht="11.25">
      <c r="F104" s="51"/>
      <c r="G104" s="51"/>
      <c r="H104" s="51"/>
      <c r="I104" s="51"/>
      <c r="J104" s="35"/>
      <c r="K104" s="35"/>
    </row>
    <row r="105" spans="6:11" ht="11.25">
      <c r="F105" s="51"/>
      <c r="G105" s="51"/>
      <c r="H105" s="51"/>
      <c r="I105" s="51"/>
      <c r="J105" s="35"/>
      <c r="K105" s="35"/>
    </row>
    <row r="106" spans="6:11" ht="11.25">
      <c r="F106" s="51"/>
      <c r="G106" s="51"/>
      <c r="H106" s="51"/>
      <c r="I106" s="51"/>
      <c r="J106" s="35"/>
      <c r="K106" s="35"/>
    </row>
    <row r="107" spans="6:11" ht="11.25">
      <c r="F107" s="51"/>
      <c r="G107" s="51"/>
      <c r="H107" s="51"/>
      <c r="I107" s="51"/>
      <c r="J107" s="35"/>
      <c r="K107" s="35"/>
    </row>
    <row r="108" spans="6:11" ht="11.25">
      <c r="F108" s="51"/>
      <c r="G108" s="51"/>
      <c r="H108" s="51"/>
      <c r="I108" s="51"/>
      <c r="J108" s="35"/>
      <c r="K108" s="35"/>
    </row>
    <row r="109" spans="6:11" ht="11.25">
      <c r="F109" s="51"/>
      <c r="G109" s="51"/>
      <c r="H109" s="51"/>
      <c r="I109" s="51"/>
      <c r="J109" s="35"/>
      <c r="K109" s="35"/>
    </row>
    <row r="110" spans="6:11" ht="11.25">
      <c r="F110" s="51"/>
      <c r="G110" s="51"/>
      <c r="H110" s="51"/>
      <c r="I110" s="51"/>
      <c r="J110" s="35"/>
      <c r="K110" s="35"/>
    </row>
    <row r="111" spans="6:11" ht="11.25">
      <c r="F111" s="51"/>
      <c r="G111" s="51"/>
      <c r="H111" s="51"/>
      <c r="I111" s="51"/>
      <c r="J111" s="35"/>
      <c r="K111" s="35"/>
    </row>
    <row r="112" spans="6:11" ht="11.25">
      <c r="F112" s="51"/>
      <c r="G112" s="51"/>
      <c r="H112" s="51"/>
      <c r="I112" s="51"/>
      <c r="J112" s="35"/>
      <c r="K112" s="35"/>
    </row>
    <row r="113" spans="6:11" ht="11.25">
      <c r="F113" s="51"/>
      <c r="G113" s="51"/>
      <c r="H113" s="51"/>
      <c r="I113" s="51"/>
      <c r="J113" s="35"/>
      <c r="K113" s="35"/>
    </row>
    <row r="114" spans="6:11" ht="11.25">
      <c r="F114" s="51"/>
      <c r="G114" s="51"/>
      <c r="H114" s="51"/>
      <c r="I114" s="51"/>
      <c r="J114" s="35"/>
      <c r="K114" s="35"/>
    </row>
    <row r="115" spans="6:11" ht="11.25">
      <c r="F115" s="51"/>
      <c r="G115" s="51"/>
      <c r="H115" s="51"/>
      <c r="I115" s="51"/>
      <c r="J115" s="35"/>
      <c r="K115" s="35"/>
    </row>
    <row r="116" spans="6:11" ht="11.25">
      <c r="F116" s="51"/>
      <c r="G116" s="51"/>
      <c r="H116" s="51"/>
      <c r="I116" s="51"/>
      <c r="J116" s="35"/>
      <c r="K116" s="35"/>
    </row>
    <row r="117" spans="6:11" ht="11.25">
      <c r="F117" s="51"/>
      <c r="G117" s="51"/>
      <c r="H117" s="51"/>
      <c r="I117" s="51"/>
      <c r="J117" s="35"/>
      <c r="K117" s="35"/>
    </row>
    <row r="118" spans="6:11" ht="11.25">
      <c r="F118" s="51"/>
      <c r="G118" s="51"/>
      <c r="H118" s="51"/>
      <c r="I118" s="51"/>
      <c r="J118" s="35"/>
      <c r="K118" s="35"/>
    </row>
    <row r="119" spans="6:11" ht="11.25">
      <c r="F119" s="51"/>
      <c r="G119" s="51"/>
      <c r="H119" s="51"/>
      <c r="I119" s="51"/>
      <c r="J119" s="35"/>
      <c r="K119" s="35"/>
    </row>
    <row r="120" spans="6:11" ht="11.25">
      <c r="F120" s="51"/>
      <c r="G120" s="51"/>
      <c r="H120" s="51"/>
      <c r="I120" s="51"/>
      <c r="J120" s="35"/>
      <c r="K120" s="35"/>
    </row>
    <row r="121" spans="6:11" ht="11.25">
      <c r="F121" s="51"/>
      <c r="G121" s="51"/>
      <c r="H121" s="51"/>
      <c r="I121" s="51"/>
      <c r="J121" s="35"/>
      <c r="K121" s="35"/>
    </row>
    <row r="122" spans="6:11" ht="11.25">
      <c r="F122" s="51"/>
      <c r="G122" s="51"/>
      <c r="H122" s="51"/>
      <c r="I122" s="51"/>
      <c r="J122" s="35"/>
      <c r="K122" s="35"/>
    </row>
    <row r="123" spans="6:11" ht="11.25">
      <c r="F123" s="51"/>
      <c r="G123" s="51"/>
      <c r="H123" s="51"/>
      <c r="I123" s="51"/>
      <c r="J123" s="35"/>
      <c r="K123" s="35"/>
    </row>
    <row r="124" spans="6:11" ht="11.25">
      <c r="F124" s="51"/>
      <c r="G124" s="51"/>
      <c r="H124" s="51"/>
      <c r="I124" s="51"/>
      <c r="J124" s="35"/>
      <c r="K124" s="35"/>
    </row>
    <row r="125" spans="6:11" ht="11.25">
      <c r="F125" s="51"/>
      <c r="G125" s="51"/>
      <c r="H125" s="51"/>
      <c r="I125" s="51"/>
      <c r="J125" s="35"/>
      <c r="K125" s="35"/>
    </row>
    <row r="126" spans="6:11" ht="11.25">
      <c r="F126" s="51"/>
      <c r="G126" s="51"/>
      <c r="H126" s="51"/>
      <c r="I126" s="51"/>
      <c r="J126" s="35"/>
      <c r="K126" s="35"/>
    </row>
    <row r="127" spans="6:11" ht="11.25">
      <c r="F127" s="51"/>
      <c r="G127" s="51"/>
      <c r="H127" s="51"/>
      <c r="I127" s="51"/>
      <c r="J127" s="35"/>
      <c r="K127" s="35"/>
    </row>
    <row r="128" spans="6:11" ht="11.25">
      <c r="F128" s="51"/>
      <c r="G128" s="51"/>
      <c r="H128" s="51"/>
      <c r="I128" s="51"/>
      <c r="J128" s="35"/>
      <c r="K128" s="35"/>
    </row>
    <row r="129" spans="6:11" ht="11.25">
      <c r="F129" s="51"/>
      <c r="G129" s="51"/>
      <c r="H129" s="51"/>
      <c r="I129" s="51"/>
      <c r="J129" s="35"/>
      <c r="K129" s="35"/>
    </row>
  </sheetData>
  <sheetProtection/>
  <autoFilter ref="A5:K5"/>
  <printOptions/>
  <pageMargins left="0.35433070866141736" right="0.35433070866141736" top="0.5905511811023623" bottom="0.1968503937007874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2009-06-14T15:55:16Z</dcterms:created>
  <dcterms:modified xsi:type="dcterms:W3CDTF">2009-11-29T17:55:38Z</dcterms:modified>
  <cp:category/>
  <cp:version/>
  <cp:contentType/>
  <cp:contentStatus/>
</cp:coreProperties>
</file>