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05" windowHeight="8010" firstSheet="11" activeTab="18"/>
  </bookViews>
  <sheets>
    <sheet name="SUMA" sheetId="1" r:id="rId1"/>
    <sheet name="Kl.Ogólna" sheetId="2" r:id="rId2"/>
    <sheet name=" I etap Lec" sheetId="3" r:id="rId3"/>
    <sheet name="II etap Lec" sheetId="4" r:id="rId4"/>
    <sheet name="III etap Lec" sheetId="5" r:id="rId5"/>
    <sheet name="IV  etap Lec" sheetId="6" r:id="rId6"/>
    <sheet name="I etap B" sheetId="7" r:id="rId7"/>
    <sheet name="II etap B" sheetId="8" r:id="rId8"/>
    <sheet name="III etap B" sheetId="9" r:id="rId9"/>
    <sheet name="IV etap B" sheetId="10" r:id="rId10"/>
    <sheet name="I etap Wwa" sheetId="11" r:id="rId11"/>
    <sheet name="II etap Wwa" sheetId="12" r:id="rId12"/>
    <sheet name="III etap Wwa" sheetId="13" r:id="rId13"/>
    <sheet name="I etap D" sheetId="14" r:id="rId14"/>
    <sheet name="II etap D" sheetId="15" r:id="rId15"/>
    <sheet name="III etap D" sheetId="16" r:id="rId16"/>
    <sheet name=" Jelcz" sheetId="17" r:id="rId17"/>
    <sheet name="Grodziec" sheetId="18" r:id="rId18"/>
    <sheet name="Orło" sheetId="19" r:id="rId1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<sst xmlns="http://schemas.openxmlformats.org/spreadsheetml/2006/main" count="6675" uniqueCount="1267">
  <si>
    <t xml:space="preserve">Nazwisko i Imię </t>
  </si>
  <si>
    <t>Klub</t>
  </si>
  <si>
    <t>EKSTRA</t>
  </si>
  <si>
    <t>SUMA CZASÓW</t>
  </si>
  <si>
    <t>ŚWIERC MARCIN</t>
  </si>
  <si>
    <t>KOCYBA HENRYK</t>
  </si>
  <si>
    <t>ROSIŃSKI ZBIGNIEW</t>
  </si>
  <si>
    <t>KORDZIŃSKI KAZIMIERZ</t>
  </si>
  <si>
    <t>WYRWA MARCIN</t>
  </si>
  <si>
    <t>STRZEBIŃ</t>
  </si>
  <si>
    <t>KUCHARCZYK TOMASZ</t>
  </si>
  <si>
    <t>LUBLINIEC</t>
  </si>
  <si>
    <t>BRYŚ ZBIGNIEW</t>
  </si>
  <si>
    <t>MASŁOŃ ZBIGNIEW</t>
  </si>
  <si>
    <t>SZRAUCNER MIROSŁAW</t>
  </si>
  <si>
    <t>PILARSKA KAROLINA</t>
  </si>
  <si>
    <t>TWARDZIK GRZEGORZ</t>
  </si>
  <si>
    <t>ULFIK FLORIAN</t>
  </si>
  <si>
    <t>LATKA MAREK</t>
  </si>
  <si>
    <t>MASŁOŃ BARTOSZ</t>
  </si>
  <si>
    <t>CICHY PATRYK</t>
  </si>
  <si>
    <t>PYTEL ROMAN</t>
  </si>
  <si>
    <t>SZWED KRZYSZTOF</t>
  </si>
  <si>
    <t>MACHOŃ MARIAN</t>
  </si>
  <si>
    <t>KITA MARIAN</t>
  </si>
  <si>
    <t>Liczba startujących</t>
  </si>
  <si>
    <t>Rocznik</t>
  </si>
  <si>
    <t>M-ce</t>
  </si>
  <si>
    <t>I etap</t>
  </si>
  <si>
    <t>II etap</t>
  </si>
  <si>
    <t>IV etap</t>
  </si>
  <si>
    <t>V etap</t>
  </si>
  <si>
    <t>VI etap</t>
  </si>
  <si>
    <t>VII etap</t>
  </si>
  <si>
    <t>WKB META LUBLINIEC</t>
  </si>
  <si>
    <t xml:space="preserve">SPRINGWALD PAWEŁ </t>
  </si>
  <si>
    <t>ZACHARSKI DAMIAN</t>
  </si>
  <si>
    <t>KB ZABIEGANI CZĘSTOCHOWA</t>
  </si>
  <si>
    <t>KUBISZ TOMASZ</t>
  </si>
  <si>
    <t>KUBISZ DOROTA</t>
  </si>
  <si>
    <t>BAMBYNEK ANDRZEJ</t>
  </si>
  <si>
    <t>LANCMAN GRZEGORZ</t>
  </si>
  <si>
    <t>BRYŁA ALEKSANDRA</t>
  </si>
  <si>
    <t>MYRCIK DARIUSZ</t>
  </si>
  <si>
    <t>ALMATOR LUBLINIEC</t>
  </si>
  <si>
    <t>BUDNY ANDRZEJ</t>
  </si>
  <si>
    <t>MARKOWSKA IWONA</t>
  </si>
  <si>
    <t>MARKOWSKI ZBIGNIEW</t>
  </si>
  <si>
    <t>MARKOWSKI ADAM</t>
  </si>
  <si>
    <t>GOŁEK DIANA</t>
  </si>
  <si>
    <t>FOKCZYŃSKA EWA</t>
  </si>
  <si>
    <t xml:space="preserve">ZIMOWY   MARATON   NA   RATY    2009                                                                                                                                                                                                                         </t>
  </si>
  <si>
    <t>SPRINGWALD PIOTR</t>
  </si>
  <si>
    <t>BUDNA BARBARA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</si>
  <si>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</si>
  <si>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</si>
  <si>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</si>
  <si>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</si>
  <si>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</si>
  <si>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</si>
  <si>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</si>
  <si>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</si>
  <si>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</si>
  <si>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</si>
  <si>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</si>
  <si>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</si>
  <si>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</si>
  <si>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</si>
  <si>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</si>
  <si>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</si>
  <si>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</si>
  <si>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</si>
  <si>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</si>
  <si>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</si>
  <si>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</si>
  <si>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</si>
  <si>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</si>
  <si>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</si>
  <si>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</si>
  <si>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</si>
  <si>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</si>
  <si>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</si>
  <si>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</si>
  <si>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</si>
  <si>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</si>
  <si>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</si>
  <si>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</si>
  <si>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</si>
  <si>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</si>
  <si>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</si>
  <si>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</si>
  <si>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</si>
  <si>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</si>
  <si>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</si>
  <si>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</si>
  <si>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</si>
  <si>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</si>
  <si>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</si>
  <si>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</si>
  <si>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</si>
  <si>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</si>
  <si>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</si>
  <si>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51.</t>
  </si>
  <si>
    <t>52.</t>
  </si>
  <si>
    <t>53.</t>
  </si>
  <si>
    <t>55.</t>
  </si>
  <si>
    <t>57.</t>
  </si>
  <si>
    <t>58.</t>
  </si>
  <si>
    <t>61.</t>
  </si>
  <si>
    <t>62.</t>
  </si>
  <si>
    <t>64.</t>
  </si>
  <si>
    <t>65.</t>
  </si>
  <si>
    <t>66.</t>
  </si>
  <si>
    <t>67.</t>
  </si>
  <si>
    <t>70.</t>
  </si>
  <si>
    <t>71.</t>
  </si>
  <si>
    <t>72.</t>
  </si>
  <si>
    <t>73.</t>
  </si>
  <si>
    <t>74.</t>
  </si>
  <si>
    <t>75.</t>
  </si>
  <si>
    <t>76.</t>
  </si>
  <si>
    <t>78.</t>
  </si>
  <si>
    <t>80.</t>
  </si>
  <si>
    <t>81.</t>
  </si>
  <si>
    <t>85.</t>
  </si>
  <si>
    <t>86.</t>
  </si>
  <si>
    <t>87.</t>
  </si>
  <si>
    <t>88.</t>
  </si>
  <si>
    <t>90.</t>
  </si>
  <si>
    <t>92.</t>
  </si>
  <si>
    <t>93.</t>
  </si>
  <si>
    <t>95.</t>
  </si>
  <si>
    <t>96.</t>
  </si>
  <si>
    <t>97.</t>
  </si>
  <si>
    <t>98.</t>
  </si>
  <si>
    <t>ZIMOWY MARATON NA RATY</t>
  </si>
  <si>
    <t>Dystans: 6 km</t>
  </si>
  <si>
    <t>Mce</t>
  </si>
  <si>
    <t>nazwisko i imię</t>
  </si>
  <si>
    <t>klub</t>
  </si>
  <si>
    <t>czas</t>
  </si>
  <si>
    <t>Nr startowy</t>
  </si>
  <si>
    <t>1</t>
  </si>
  <si>
    <t>Kucharczyk Tomasz</t>
  </si>
  <si>
    <t>WKB Meta Lubliniec</t>
  </si>
  <si>
    <t>2</t>
  </si>
  <si>
    <t>Springwald Paweł</t>
  </si>
  <si>
    <t>3</t>
  </si>
  <si>
    <t>Masłoń Zbigniew</t>
  </si>
  <si>
    <t>Strzebiń</t>
  </si>
  <si>
    <t>Szwed Krzysztof</t>
  </si>
  <si>
    <t>Zacharski Damian</t>
  </si>
  <si>
    <t>Zabiegani Częstochowa</t>
  </si>
  <si>
    <t>Koziol Sebastian</t>
  </si>
  <si>
    <t>Stare Budkowice</t>
  </si>
  <si>
    <t>7</t>
  </si>
  <si>
    <t>Grezel Andrzej</t>
  </si>
  <si>
    <t>8/1</t>
  </si>
  <si>
    <t>Gołek Diana</t>
  </si>
  <si>
    <t>Markowski Adam</t>
  </si>
  <si>
    <t>Kordziński Kazimierz</t>
  </si>
  <si>
    <t>11</t>
  </si>
  <si>
    <t>Wiśniewski Piotr</t>
  </si>
  <si>
    <t>Machoń Marian</t>
  </si>
  <si>
    <t>Sab Amaru</t>
  </si>
  <si>
    <t>Livitaca</t>
  </si>
  <si>
    <t>14</t>
  </si>
  <si>
    <t>Belzyt Edmund</t>
  </si>
  <si>
    <t>Kubisz Tomasz</t>
  </si>
  <si>
    <t>16</t>
  </si>
  <si>
    <t>Markiewicz Wiesław</t>
  </si>
  <si>
    <t>Żółwik Opole</t>
  </si>
  <si>
    <t>17</t>
  </si>
  <si>
    <t>Lancman Grzegorz</t>
  </si>
  <si>
    <t>18</t>
  </si>
  <si>
    <t>Szraucner Mirosław</t>
  </si>
  <si>
    <t>19</t>
  </si>
  <si>
    <t>Ociepa Artur</t>
  </si>
  <si>
    <t>Markowski Zbigniew</t>
  </si>
  <si>
    <t>Twardzik Grzegorz</t>
  </si>
  <si>
    <t>22</t>
  </si>
  <si>
    <t>Karbowiak Mariusz</t>
  </si>
  <si>
    <t>Lubliniec</t>
  </si>
  <si>
    <t>23</t>
  </si>
  <si>
    <t>Skibiński Jacek</t>
  </si>
  <si>
    <t>Tomżyński Jarosław</t>
  </si>
  <si>
    <t>Częstochowa</t>
  </si>
  <si>
    <t>Springwald Piotr</t>
  </si>
  <si>
    <t>LO Mickiewicz L-c</t>
  </si>
  <si>
    <t>26</t>
  </si>
  <si>
    <t>Stalmach Leszek</t>
  </si>
  <si>
    <t>Machoń Jakub</t>
  </si>
  <si>
    <t>28</t>
  </si>
  <si>
    <t>Wypart Jakub</t>
  </si>
  <si>
    <t>AHEAD Częstochowa</t>
  </si>
  <si>
    <t>29/2</t>
  </si>
  <si>
    <t>Bryła Aleksandra</t>
  </si>
  <si>
    <t>30</t>
  </si>
  <si>
    <t>Bryś Zbigniew</t>
  </si>
  <si>
    <t>31/3</t>
  </si>
  <si>
    <t>Pilawska Anna</t>
  </si>
  <si>
    <t>Doliniarze.com</t>
  </si>
  <si>
    <t>32/4</t>
  </si>
  <si>
    <t>Kubisz Dorota</t>
  </si>
  <si>
    <t>33</t>
  </si>
  <si>
    <t>Wyrwa Marcin</t>
  </si>
  <si>
    <t>34</t>
  </si>
  <si>
    <t>Rosiński Zbigniew</t>
  </si>
  <si>
    <t>Machoń Franciszek</t>
  </si>
  <si>
    <t>36</t>
  </si>
  <si>
    <t>Twardzik Patryk</t>
  </si>
  <si>
    <t>Sadów</t>
  </si>
  <si>
    <t>Pytel Roman</t>
  </si>
  <si>
    <t>38</t>
  </si>
  <si>
    <t>Kuś Bogdan</t>
  </si>
  <si>
    <t>Ulfik Florian</t>
  </si>
  <si>
    <t>Latka Marek</t>
  </si>
  <si>
    <t>41</t>
  </si>
  <si>
    <t xml:space="preserve">Dolniak Andrzej </t>
  </si>
  <si>
    <t>Katowice (Polski Instytut Prawa)</t>
  </si>
  <si>
    <t>42/5</t>
  </si>
  <si>
    <t>Ożarowska-Sobieraj Joanna</t>
  </si>
  <si>
    <t>Siemianowice Śląskie (Polski Instytut Prawa)</t>
  </si>
  <si>
    <t>43</t>
  </si>
  <si>
    <t>Masłoń Bartosz</t>
  </si>
  <si>
    <t>Myrcik Dariusz</t>
  </si>
  <si>
    <t>ALMATOR Lubliniec</t>
  </si>
  <si>
    <t>45</t>
  </si>
  <si>
    <t>Kowalczyk Marek</t>
  </si>
  <si>
    <t>46/6</t>
  </si>
  <si>
    <t>Budna Barbara</t>
  </si>
  <si>
    <t>47/7</t>
  </si>
  <si>
    <t>Pilawska Eleonora</t>
  </si>
  <si>
    <t>Pilawski Antoni</t>
  </si>
  <si>
    <t>GREZEL ANDRZEJ</t>
  </si>
  <si>
    <t>KOZIOL SEBASTIAN</t>
  </si>
  <si>
    <t>STARE BUDKOWICE</t>
  </si>
  <si>
    <t xml:space="preserve">WIŚNIEWSKI PIOPTR </t>
  </si>
  <si>
    <t>SAB AMARU</t>
  </si>
  <si>
    <t>LIVITACA</t>
  </si>
  <si>
    <t>BELZYT EDMUND</t>
  </si>
  <si>
    <t>MARKIEWICZ WIESŁAW</t>
  </si>
  <si>
    <t>ŻÓŁWIK OPOLE</t>
  </si>
  <si>
    <t>OCIEPA ARTUR</t>
  </si>
  <si>
    <t>KARBOWIAK MARIUSZ</t>
  </si>
  <si>
    <t>SKIBŃSKI JACEK</t>
  </si>
  <si>
    <t>TOMŻYŃSKI JAROSŁAW</t>
  </si>
  <si>
    <t xml:space="preserve">CZĘSTOCHOWA </t>
  </si>
  <si>
    <t>LO AM LUBLINIEC</t>
  </si>
  <si>
    <t>STALMACH LESZEK</t>
  </si>
  <si>
    <t>MACHOŃ JAKUB</t>
  </si>
  <si>
    <t>WYPART JAKUB</t>
  </si>
  <si>
    <t>AHEAD CZĘSTOCHOWA</t>
  </si>
  <si>
    <t>PILAWSKA ANNA</t>
  </si>
  <si>
    <t>DOLINIARZE.COM KATOWICE</t>
  </si>
  <si>
    <t>MACHOŃ FRANCISZEK</t>
  </si>
  <si>
    <t>TWARDZIK PATRYK</t>
  </si>
  <si>
    <t>KUŚ BOGDAN</t>
  </si>
  <si>
    <t xml:space="preserve">DOLNIAK ANDRZEJ </t>
  </si>
  <si>
    <t>SADÓW</t>
  </si>
  <si>
    <t>PIP KATOWICE</t>
  </si>
  <si>
    <t>PIP SIEMIANOWICE ŚL.</t>
  </si>
  <si>
    <t>OŻAROWSKA-SOBIERAJ JOANNA</t>
  </si>
  <si>
    <t>KOWALCZYK MAREK</t>
  </si>
  <si>
    <t>PILAWSKA ELEONORA</t>
  </si>
  <si>
    <t xml:space="preserve">PILAWSKI ANTONI </t>
  </si>
  <si>
    <t>Na zielono  - Lubliniec</t>
  </si>
  <si>
    <t>Rok ur.</t>
  </si>
  <si>
    <t xml:space="preserve">I Edycja 11.01.2009 r.
„IX ZiMNaR” Lubliniec, Braniewo
</t>
  </si>
  <si>
    <t xml:space="preserve">Stopień </t>
  </si>
  <si>
    <t xml:space="preserve">NAZWISKO i Imię </t>
  </si>
  <si>
    <t>Pododdział</t>
  </si>
  <si>
    <t>Miejsce zamieszkania</t>
  </si>
  <si>
    <t>Czas</t>
  </si>
  <si>
    <t>Miejsce</t>
  </si>
  <si>
    <t>szer.</t>
  </si>
  <si>
    <t>DĘBOWSKI Piotr</t>
  </si>
  <si>
    <t>2 kz</t>
  </si>
  <si>
    <t>Kraśniewo</t>
  </si>
  <si>
    <t>ŚWIDROŃ Piotr</t>
  </si>
  <si>
    <t>1 kz</t>
  </si>
  <si>
    <t>Turka</t>
  </si>
  <si>
    <t>MACHAŁEK Mateusz</t>
  </si>
  <si>
    <t>Krasnystaw</t>
  </si>
  <si>
    <t>KOROTKIEWICZ Krzysztof</t>
  </si>
  <si>
    <t>1 bas</t>
  </si>
  <si>
    <t>Bydgoszcz</t>
  </si>
  <si>
    <t>JANICKI Mariusz</t>
  </si>
  <si>
    <t>Janowiec</t>
  </si>
  <si>
    <t>PURZYCKI Robert</t>
  </si>
  <si>
    <t>Zakroczym</t>
  </si>
  <si>
    <t>KOZIEROWSKI Marcin</t>
  </si>
  <si>
    <t>3 kz</t>
  </si>
  <si>
    <t>Mogilno</t>
  </si>
  <si>
    <t>kpt.</t>
  </si>
  <si>
    <t>WYRZYKOWSKI Andrzej</t>
  </si>
  <si>
    <t>sztab</t>
  </si>
  <si>
    <t>Braniewo</t>
  </si>
  <si>
    <t>TULASZCZYK Kamil</t>
  </si>
  <si>
    <t>Miłosław</t>
  </si>
  <si>
    <t>WIECZYŃSKI Paweł</t>
  </si>
  <si>
    <t>Ostrowiec</t>
  </si>
  <si>
    <t>WOŹNICH Bartłomiej</t>
  </si>
  <si>
    <t>SIC Łukasz</t>
  </si>
  <si>
    <t>Nowiny</t>
  </si>
  <si>
    <t>st. szer.</t>
  </si>
  <si>
    <t>SOBCZAK Radosław</t>
  </si>
  <si>
    <t>k. łącz</t>
  </si>
  <si>
    <t>Kwidzyń</t>
  </si>
  <si>
    <t>st. szer. ndt.</t>
  </si>
  <si>
    <t>WÓJCIK Dawid</t>
  </si>
  <si>
    <t>WÓJCIK Paweł</t>
  </si>
  <si>
    <t>Kanie</t>
  </si>
  <si>
    <t>KACHNIARZ Łukasz</t>
  </si>
  <si>
    <t>Błachta</t>
  </si>
  <si>
    <t>GALUSIK Michał</t>
  </si>
  <si>
    <t>bd das</t>
  </si>
  <si>
    <t>Wilkowo Pol.</t>
  </si>
  <si>
    <t>szer. ndt.</t>
  </si>
  <si>
    <t>IWAŃSKI Robert</t>
  </si>
  <si>
    <t>SŁODKIEWICZ Tadeusz</t>
  </si>
  <si>
    <t>Piotrowiec</t>
  </si>
  <si>
    <t>KRUCZKOWSKI Artur</t>
  </si>
  <si>
    <t>Jasna</t>
  </si>
  <si>
    <t>REMBISZ Mateusz</t>
  </si>
  <si>
    <t>Tomaszów Lub.</t>
  </si>
  <si>
    <t>KURCABA Jacek</t>
  </si>
  <si>
    <t>Stalowa Wola</t>
  </si>
  <si>
    <t>CHERKOWSKI Marcin</t>
  </si>
  <si>
    <t>Sztutowo</t>
  </si>
  <si>
    <t>mł. chor.</t>
  </si>
  <si>
    <t>LUBAWIŃSKI Krzysztof</t>
  </si>
  <si>
    <t>b. dow</t>
  </si>
  <si>
    <t>MARZEC Jarosław</t>
  </si>
  <si>
    <t>Olsztyn</t>
  </si>
  <si>
    <t>GROSZEK Patryk</t>
  </si>
  <si>
    <t>Dęblin</t>
  </si>
  <si>
    <t>SZCZEPANIAK Robert</t>
  </si>
  <si>
    <t>Matiaszówka</t>
  </si>
  <si>
    <t>RĘKAWIECKI Tomasz</t>
  </si>
  <si>
    <t>Gostynin</t>
  </si>
  <si>
    <t>BOROWSKI Krzysztof</t>
  </si>
  <si>
    <t>RETKA Krzysztof</t>
  </si>
  <si>
    <t>Zajączkowo</t>
  </si>
  <si>
    <t>SIERADZKI Zbigniew</t>
  </si>
  <si>
    <t>Tarnobrzeg</t>
  </si>
  <si>
    <t>WIŚNIEWSKI Adrian</t>
  </si>
  <si>
    <t>koirr</t>
  </si>
  <si>
    <t>Jarzębiec</t>
  </si>
  <si>
    <t>BORECKI Seweryn</t>
  </si>
  <si>
    <t>Brusiny</t>
  </si>
  <si>
    <t>KRYSZCZUK Mariusz</t>
  </si>
  <si>
    <t>-</t>
  </si>
  <si>
    <t>DZIKIEWICZ Magdalena</t>
  </si>
  <si>
    <t>Dom Dziecka</t>
  </si>
  <si>
    <t>ŁYCZAKOWSKI Mieczysław</t>
  </si>
  <si>
    <t>JACHIMOWICZ Paweł</t>
  </si>
  <si>
    <t>Frombork</t>
  </si>
  <si>
    <t>OSTROWSKI Krzysztof</t>
  </si>
  <si>
    <t>PIŃKOWSKI Piotr</t>
  </si>
  <si>
    <t>Ułowo</t>
  </si>
  <si>
    <t>MOSIEWICZ Piotr</t>
  </si>
  <si>
    <t>PAKUŁA Kamil</t>
  </si>
  <si>
    <t>Elbląg</t>
  </si>
  <si>
    <t>BUSZKA Rafał</t>
  </si>
  <si>
    <t>k. łacz</t>
  </si>
  <si>
    <t>KURCZAK Dariusz</t>
  </si>
  <si>
    <t>DEMKOWICZ Adam</t>
  </si>
  <si>
    <t>Pieniężno</t>
  </si>
  <si>
    <t>MEREDYK Mateusz</t>
  </si>
  <si>
    <t>URBANIAK Tomasz</t>
  </si>
  <si>
    <t>Pułtusk</t>
  </si>
  <si>
    <t>nu</t>
  </si>
  <si>
    <t>nkl</t>
  </si>
  <si>
    <t>PYRGIEL Łukasz</t>
  </si>
  <si>
    <t>Janów</t>
  </si>
  <si>
    <t>ŻAK Krzysztof</t>
  </si>
  <si>
    <t>Lublin</t>
  </si>
  <si>
    <t>JÓŻWIK Adam</t>
  </si>
  <si>
    <t>Na czarno - Braniewo</t>
  </si>
  <si>
    <t>77.</t>
  </si>
  <si>
    <t>WAT W-wa</t>
  </si>
  <si>
    <t>GOŁAWSKI Rafał</t>
  </si>
  <si>
    <t>GRUSZA Anna</t>
  </si>
  <si>
    <t>WARSZAWA Bródno</t>
  </si>
  <si>
    <t>MAŁACHOWSKA Małgorzata</t>
  </si>
  <si>
    <t>JELIŃSKI Marcin</t>
  </si>
  <si>
    <t>56.</t>
  </si>
  <si>
    <t>KB GALERIA W-awa</t>
  </si>
  <si>
    <t>MICHALIK Wojciech</t>
  </si>
  <si>
    <t>WARSZAWA BIAŁOŁĘKA</t>
  </si>
  <si>
    <t>OMSZAŃSKI Marek</t>
  </si>
  <si>
    <t>WARSZAWA</t>
  </si>
  <si>
    <t>CHLUDZIŃSKA Aleksandra</t>
  </si>
  <si>
    <t>MARATONY POLSKIE PL.</t>
  </si>
  <si>
    <t>BRAŃSKA-DOBROWOLSKA Olga</t>
  </si>
  <si>
    <t>WARDASZKA Przemysław</t>
  </si>
  <si>
    <t>WARSZAWA Wola</t>
  </si>
  <si>
    <t>JELIŃSKI Michał</t>
  </si>
  <si>
    <t>GŁAŻEWSKI Michał</t>
  </si>
  <si>
    <t>WRONA Daniel</t>
  </si>
  <si>
    <t>KB GYMNASION</t>
  </si>
  <si>
    <t>KAMIŃSKI Michał</t>
  </si>
  <si>
    <t>SZELWACHOWSKI  Daniel</t>
  </si>
  <si>
    <t>ORIENTUZ W-awa</t>
  </si>
  <si>
    <t>KROCHMAL Małgorzata</t>
  </si>
  <si>
    <t>100.</t>
  </si>
  <si>
    <t>ART. PROFI W-awa</t>
  </si>
  <si>
    <t>CYBULA Sebastian</t>
  </si>
  <si>
    <t>AZS WAT W-wa</t>
  </si>
  <si>
    <t>GURZYŃSKI Cezary</t>
  </si>
  <si>
    <t>63.</t>
  </si>
  <si>
    <t>LESNER Przemek</t>
  </si>
  <si>
    <t>GRZESZKIEWICZ Jakub</t>
  </si>
  <si>
    <t>KARŁOWICZ Anna</t>
  </si>
  <si>
    <t>METRYCKI Andrzej</t>
  </si>
  <si>
    <t>BARCZYK Piotr</t>
  </si>
  <si>
    <t>GAWRYŁO Zbigniew</t>
  </si>
  <si>
    <t>68.</t>
  </si>
  <si>
    <t xml:space="preserve"> </t>
  </si>
  <si>
    <t>WOLNY Damian</t>
  </si>
  <si>
    <t>PRZYBYŁA Sylwester</t>
  </si>
  <si>
    <t>GÓRCZYNSKI Łukasz</t>
  </si>
  <si>
    <t>marcinrumianek.com.</t>
  </si>
  <si>
    <t>RUMIANEK Marcin</t>
  </si>
  <si>
    <t>KOTYRBA Rafa</t>
  </si>
  <si>
    <t xml:space="preserve">STRUMIDŁO Łukasz  </t>
  </si>
  <si>
    <t>59.</t>
  </si>
  <si>
    <t>KROCHMAL Grzegorz</t>
  </si>
  <si>
    <t>ŁAŃCUCKI Marek</t>
  </si>
  <si>
    <t>LISIECKI Marek</t>
  </si>
  <si>
    <t>POŁASKI Leszek</t>
  </si>
  <si>
    <t>SZELWACHOWSKI  Dariusz</t>
  </si>
  <si>
    <t>WARSZAWA Bemowo</t>
  </si>
  <si>
    <t>PERŁOWSKI Piotr</t>
  </si>
  <si>
    <t>WSB CYTADELA W-wa</t>
  </si>
  <si>
    <t>ZIELIŃSKI Kazimierz</t>
  </si>
  <si>
    <t>LACHTORZEW</t>
  </si>
  <si>
    <t>ANTKOWICZ Arkadiusz</t>
  </si>
  <si>
    <t>PIASTÓW</t>
  </si>
  <si>
    <t>STOPKA Karol</t>
  </si>
  <si>
    <t>OSIR Bemowo</t>
  </si>
  <si>
    <t>SUTARCZYK Marek</t>
  </si>
  <si>
    <t>49.</t>
  </si>
  <si>
    <t>PRUSZKÓW</t>
  </si>
  <si>
    <t>ŁUKASIK Kazimierz</t>
  </si>
  <si>
    <t>84.</t>
  </si>
  <si>
    <t>WESOŁEK Konrad</t>
  </si>
  <si>
    <t>83.</t>
  </si>
  <si>
    <t>GAIK Anna</t>
  </si>
  <si>
    <t>ŻUREK Katarzyna</t>
  </si>
  <si>
    <t>60.</t>
  </si>
  <si>
    <t>GIŃSKI Łukasz</t>
  </si>
  <si>
    <t>DOLINIARZ Adam</t>
  </si>
  <si>
    <t>NADOLNY Wiesław</t>
  </si>
  <si>
    <t>UKRAINA</t>
  </si>
  <si>
    <t xml:space="preserve">BABENKO Olena </t>
  </si>
  <si>
    <t>50.</t>
  </si>
  <si>
    <t>POLKO Adrian</t>
  </si>
  <si>
    <t>POLKO Roman</t>
  </si>
  <si>
    <t>SARZYŃSKI Marcin</t>
  </si>
  <si>
    <t>101.</t>
  </si>
  <si>
    <t>SZOTA Wojciech</t>
  </si>
  <si>
    <t>MUCHA Mateusz</t>
  </si>
  <si>
    <t>GĄSIEWSKI Paweł</t>
  </si>
  <si>
    <t>KEMPNY Marcin</t>
  </si>
  <si>
    <t>GRECZKO Mateusz</t>
  </si>
  <si>
    <t>JEZIORZANY</t>
  </si>
  <si>
    <t>BĘBENEK Anna</t>
  </si>
  <si>
    <t>SZABŁOWSKI Paweł</t>
  </si>
  <si>
    <t>GÓRSKI Marcin</t>
  </si>
  <si>
    <t>WARSZAWA MARKI</t>
  </si>
  <si>
    <t>PACYNKO Przemysław</t>
  </si>
  <si>
    <t>69.</t>
  </si>
  <si>
    <t>BIELEŃ Łukasz</t>
  </si>
  <si>
    <t>NOWY SĄCZ</t>
  </si>
  <si>
    <t>NIETOPIEL Michał</t>
  </si>
  <si>
    <t>WÓJTOWICZ Waldemar</t>
  </si>
  <si>
    <t>82.</t>
  </si>
  <si>
    <t>KOZŁOWSKI Andrzej</t>
  </si>
  <si>
    <t>NIEDZIELSKA Ula</t>
  </si>
  <si>
    <t>MALISZEWSKI Cezary</t>
  </si>
  <si>
    <t>WARSZAWA REMBERTÓW</t>
  </si>
  <si>
    <t>DZIONEK Daniel</t>
  </si>
  <si>
    <t>PASZKOWSKA Aleksandra</t>
  </si>
  <si>
    <t>KS OŻAROWIANKA</t>
  </si>
  <si>
    <t>KIESZEK Tadeusz</t>
  </si>
  <si>
    <t>FIEDORUK Piotr</t>
  </si>
  <si>
    <t>KOBYLINSKI Konrad</t>
  </si>
  <si>
    <t>MARCHEWKA Piotr</t>
  </si>
  <si>
    <t>BUDZYŃSKI Krzysztof</t>
  </si>
  <si>
    <t>KAMIŃSKI Robert</t>
  </si>
  <si>
    <t>54.</t>
  </si>
  <si>
    <t>PAM</t>
  </si>
  <si>
    <t>GĘBAROWSKI Piotr</t>
  </si>
  <si>
    <t>PIASECKI Paweł</t>
  </si>
  <si>
    <t>STYKOWSKI  Sławomir</t>
  </si>
  <si>
    <t xml:space="preserve">STYKOWSKI Robert </t>
  </si>
  <si>
    <t>79.</t>
  </si>
  <si>
    <t>OKUNIEW</t>
  </si>
  <si>
    <t>ŚWIDERSKI Sławomir</t>
  </si>
  <si>
    <t>99.</t>
  </si>
  <si>
    <t>JAGIELSKI Robert</t>
  </si>
  <si>
    <t>KRZESAK Adam</t>
  </si>
  <si>
    <t xml:space="preserve">ŁUCKOŚ Wiktor </t>
  </si>
  <si>
    <t>ŁUKASZEWICZ Ryszard</t>
  </si>
  <si>
    <t>RÓŻYCKI Bartłomiej</t>
  </si>
  <si>
    <t xml:space="preserve">KRYSIK Marcin  </t>
  </si>
  <si>
    <t>Numer startowy</t>
  </si>
  <si>
    <t>Czas etapu</t>
  </si>
  <si>
    <t>Nazwisko i imię</t>
  </si>
  <si>
    <r>
      <t xml:space="preserve">I ETAP </t>
    </r>
    <r>
      <rPr>
        <sz val="12"/>
        <color indexed="40"/>
        <rFont val="Arial"/>
        <family val="2"/>
      </rPr>
      <t>- Warszawa, 11 stycznia 2009, godz.10:00</t>
    </r>
  </si>
  <si>
    <t>OSIR BEMOWO</t>
  </si>
  <si>
    <t>WARSZAWA BEMOWO</t>
  </si>
  <si>
    <t>AZS WAT WARSZAWA</t>
  </si>
  <si>
    <t>WARSZAWA WOLA</t>
  </si>
  <si>
    <t>WAT WARSZAWA</t>
  </si>
  <si>
    <t>KB GYMNASION WARSZAWA</t>
  </si>
  <si>
    <t>ART. PROFI WARSZAWA</t>
  </si>
  <si>
    <t>WSB CYTADELA WARSZAWA</t>
  </si>
  <si>
    <t>ORIENTUZ WARSZAWA</t>
  </si>
  <si>
    <t>KB GALERIA WARSZAWA</t>
  </si>
  <si>
    <t>WARSZAWA BRÓDNO</t>
  </si>
  <si>
    <t>Na niebiesko - Warszawa</t>
  </si>
  <si>
    <t>L.p</t>
  </si>
  <si>
    <t>89.</t>
  </si>
  <si>
    <t>91.</t>
  </si>
  <si>
    <t>94.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</si>
  <si>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</si>
  <si>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</si>
  <si>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</si>
  <si>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</si>
  <si>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</si>
  <si>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</si>
  <si>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</si>
  <si>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</si>
  <si>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</si>
  <si>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</si>
  <si>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</si>
  <si>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</si>
  <si>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</si>
  <si>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</si>
  <si>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</si>
  <si>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</si>
  <si>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</si>
  <si>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</si>
  <si>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</si>
  <si>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</si>
  <si>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</si>
  <si>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</si>
  <si>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</si>
  <si>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</si>
  <si>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</si>
  <si>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</si>
  <si>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</si>
  <si>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</si>
  <si>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</si>
  <si>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</si>
  <si>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</si>
  <si>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</si>
  <si>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</si>
  <si>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</si>
  <si>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</si>
  <si>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</si>
  <si>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</si>
  <si>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</si>
  <si>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</si>
  <si>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</si>
  <si>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</si>
  <si>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</si>
  <si>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</si>
  <si>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</si>
  <si>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</si>
  <si>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</si>
  <si>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</si>
  <si>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</si>
  <si>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</si>
  <si>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</si>
  <si>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</si>
  <si>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</si>
  <si>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</si>
  <si>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</si>
  <si>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</si>
  <si>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</si>
  <si>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</si>
  <si>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</si>
  <si>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</si>
  <si>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</si>
  <si>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</si>
  <si>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</si>
  <si>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</si>
  <si>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</si>
  <si>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</si>
  <si>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</si>
  <si>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</si>
  <si>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</si>
  <si>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</si>
  <si>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</si>
  <si>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</si>
  <si>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</si>
  <si>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</si>
  <si>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</si>
  <si>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</si>
  <si>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</si>
  <si>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r>
      <t xml:space="preserve">I ETAP </t>
    </r>
    <r>
      <rPr>
        <sz val="12"/>
        <color indexed="17"/>
        <rFont val="Arial"/>
        <family val="2"/>
      </rPr>
      <t>- Lubliniec, 10 stycznia 2009, godz.12:00</t>
    </r>
  </si>
  <si>
    <t>Nr start.</t>
  </si>
  <si>
    <t>Warszawa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</si>
  <si>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</si>
  <si>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</si>
  <si>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</si>
  <si>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</si>
  <si>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</si>
  <si>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</si>
  <si>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</si>
  <si>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</si>
  <si>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</si>
  <si>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</si>
  <si>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</si>
  <si>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</si>
  <si>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</si>
  <si>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</si>
  <si>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</si>
  <si>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</si>
  <si>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</si>
  <si>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</si>
  <si>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</si>
  <si>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</si>
  <si>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</si>
  <si>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</si>
  <si>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</si>
  <si>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</si>
  <si>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</si>
  <si>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</si>
  <si>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</si>
  <si>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</si>
  <si>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</si>
  <si>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</si>
  <si>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</si>
  <si>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</si>
  <si>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</si>
  <si>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</si>
  <si>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</si>
  <si>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</si>
  <si>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</si>
  <si>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</si>
  <si>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</si>
  <si>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Świerc Marcin</t>
  </si>
  <si>
    <t>Kocyba Henryk</t>
  </si>
  <si>
    <t>Kaczanowski Krystian</t>
  </si>
  <si>
    <t>Wilk Piotr</t>
  </si>
  <si>
    <t>Szablicki Aleksy</t>
  </si>
  <si>
    <t>Piskoń Tomasz</t>
  </si>
  <si>
    <t>Żurek Katarzyna</t>
  </si>
  <si>
    <t>Bambynek Andrzej</t>
  </si>
  <si>
    <t>Budny Andrzej</t>
  </si>
  <si>
    <t>Fokczyńska Ewa</t>
  </si>
  <si>
    <t>Markowska Iwona</t>
  </si>
  <si>
    <t>Pilawska Agnieszka</t>
  </si>
  <si>
    <t>KACZANOWSKI KRYSTIAN</t>
  </si>
  <si>
    <t>SZABLICKI ALEKSY</t>
  </si>
  <si>
    <t xml:space="preserve">PISKOŃ TOMASZ </t>
  </si>
  <si>
    <t xml:space="preserve">PILAWSKA AGNIESZKA </t>
  </si>
  <si>
    <t>WILK PIOTR</t>
  </si>
  <si>
    <t>Miasto</t>
  </si>
  <si>
    <t>11/1</t>
  </si>
  <si>
    <t>25/2</t>
  </si>
  <si>
    <t>43/6</t>
  </si>
  <si>
    <t>48/9</t>
  </si>
  <si>
    <t>z PIEKARNIĄ ŁUBOWSKI</t>
  </si>
  <si>
    <t>4</t>
  </si>
  <si>
    <t>6</t>
  </si>
  <si>
    <t>8</t>
  </si>
  <si>
    <t>9</t>
  </si>
  <si>
    <t>13</t>
  </si>
  <si>
    <t>15</t>
  </si>
  <si>
    <t>20</t>
  </si>
  <si>
    <t>21</t>
  </si>
  <si>
    <t>27</t>
  </si>
  <si>
    <t>31</t>
  </si>
  <si>
    <t>32/3</t>
  </si>
  <si>
    <t>Narty</t>
  </si>
  <si>
    <t>35</t>
  </si>
  <si>
    <t>37</t>
  </si>
  <si>
    <t>40/4</t>
  </si>
  <si>
    <t>45/7</t>
  </si>
  <si>
    <t>47/8</t>
  </si>
  <si>
    <t>4 km</t>
  </si>
  <si>
    <t>2 KZ</t>
  </si>
  <si>
    <t>1 KZ</t>
  </si>
  <si>
    <t>1 BAS</t>
  </si>
  <si>
    <t>PURZYCZKI Robert</t>
  </si>
  <si>
    <t>3 KZ</t>
  </si>
  <si>
    <t>SZTAB</t>
  </si>
  <si>
    <t>K. ŁĄCZ</t>
  </si>
  <si>
    <t>bdow</t>
  </si>
  <si>
    <t xml:space="preserve">II Edycja 18.01.2009 r.
„ZiMNaR” Braniewo
</t>
  </si>
  <si>
    <t>ŚLIGA Krzysztof</t>
  </si>
  <si>
    <t>Wyrzysk</t>
  </si>
  <si>
    <t>KIEŁBUS Jacek</t>
  </si>
  <si>
    <t>Rodoska</t>
  </si>
  <si>
    <t>PYZDROWSKI Paweł</t>
  </si>
  <si>
    <t>Chełmica Mała</t>
  </si>
  <si>
    <t>SZEWCZYK Adam</t>
  </si>
  <si>
    <t>Miedzierza</t>
  </si>
  <si>
    <t>WIETRZYKOWSKI Piotr</t>
  </si>
  <si>
    <t>Chlebowo</t>
  </si>
  <si>
    <t>MUCHA Radosław</t>
  </si>
  <si>
    <t>Urszulin</t>
  </si>
  <si>
    <t>BARTKOWIAK Krzysztof</t>
  </si>
  <si>
    <t>Sieraków</t>
  </si>
  <si>
    <t>ŻUŁTOWSKI Paweł</t>
  </si>
  <si>
    <t>Nowy Dwór Gd.</t>
  </si>
  <si>
    <t>MRUG Bartosz</t>
  </si>
  <si>
    <t>Szołdry</t>
  </si>
  <si>
    <t>URBAŃSKI Daniel</t>
  </si>
  <si>
    <t>kpr.</t>
  </si>
  <si>
    <t>STEFANOWICZ Józef</t>
  </si>
  <si>
    <t>2 BCZ</t>
  </si>
  <si>
    <t>Suwałki</t>
  </si>
  <si>
    <t>SZCZERANIAK Rafał</t>
  </si>
  <si>
    <t>ECKERT Bartosz</t>
  </si>
  <si>
    <t>Łęczyce</t>
  </si>
  <si>
    <t>KRASKA Paweł</t>
  </si>
  <si>
    <t>Łęg</t>
  </si>
  <si>
    <t>PODSTAWKA Bartłomiej</t>
  </si>
  <si>
    <t>KORR</t>
  </si>
  <si>
    <t>Kielce</t>
  </si>
  <si>
    <t>sierż.</t>
  </si>
  <si>
    <t>SZELSKI Krystian</t>
  </si>
  <si>
    <t>Żandarmeria Wojskowa</t>
  </si>
  <si>
    <t>HINCA Marek</t>
  </si>
  <si>
    <t>Stężyca</t>
  </si>
  <si>
    <t>PUSZ Karol</t>
  </si>
  <si>
    <t>Leżno</t>
  </si>
  <si>
    <t>WOJTOWICZ Tomasz</t>
  </si>
  <si>
    <t>KOiRR</t>
  </si>
  <si>
    <t>chor.</t>
  </si>
  <si>
    <t>WYCHOWANIAK Artur</t>
  </si>
  <si>
    <t>1 BCZ</t>
  </si>
  <si>
    <t>PAWLAK Sebastian</t>
  </si>
  <si>
    <t>RUDNICKI Bartosz</t>
  </si>
  <si>
    <t>JASKULAK Dariusz</t>
  </si>
  <si>
    <t>Stare</t>
  </si>
  <si>
    <t>GRONKOWSKI Łukasz</t>
  </si>
  <si>
    <t>GAJEWSKI Zbigniew</t>
  </si>
  <si>
    <t>48/7</t>
  </si>
  <si>
    <t>45/1</t>
  </si>
  <si>
    <t>42/1</t>
  </si>
  <si>
    <t>84/9</t>
  </si>
  <si>
    <t>Dulski Daniel</t>
  </si>
  <si>
    <t>Pachuta Krzysztof</t>
  </si>
  <si>
    <t>Skorupa Damian</t>
  </si>
  <si>
    <t>Sikora Grzegorz</t>
  </si>
  <si>
    <t>Maleska Janusz</t>
  </si>
  <si>
    <t>Rębielak Mariusz</t>
  </si>
  <si>
    <t>Konik Andrzej</t>
  </si>
  <si>
    <t>Bysiec Czesław</t>
  </si>
  <si>
    <t>Małek Janusz</t>
  </si>
  <si>
    <t>Markiewicz Sabina</t>
  </si>
  <si>
    <t>Grabiński Tomasz</t>
  </si>
  <si>
    <t>Kurtz Joachim</t>
  </si>
  <si>
    <t>Lissy Janusz</t>
  </si>
  <si>
    <t>Koj Piotr</t>
  </si>
  <si>
    <t>Nowak Marek</t>
  </si>
  <si>
    <t>Kardas Marianna</t>
  </si>
  <si>
    <t>Górski Zbigniew</t>
  </si>
  <si>
    <t>Kardas Ruta</t>
  </si>
  <si>
    <t>Musiał Janina</t>
  </si>
  <si>
    <t>Włodarz-Kempa Alicja</t>
  </si>
  <si>
    <t>Tarnawski Magdalena</t>
  </si>
  <si>
    <t>Urbanek Ewelina</t>
  </si>
  <si>
    <t>Włodarz Józef</t>
  </si>
  <si>
    <t>Urbanek Tadeusz</t>
  </si>
  <si>
    <t>Więckowski Paweł</t>
  </si>
  <si>
    <t>Sękowska Wiesława</t>
  </si>
  <si>
    <t>Górska Weronika</t>
  </si>
  <si>
    <t>Majba Barbara</t>
  </si>
  <si>
    <t>Majba Janina</t>
  </si>
  <si>
    <t>Jelonek Zenona</t>
  </si>
  <si>
    <t>Urbanek Barbara</t>
  </si>
  <si>
    <t>Włodarz Gizela</t>
  </si>
  <si>
    <t>Maruszczyk Dorota</t>
  </si>
  <si>
    <t>Adamska Urszula</t>
  </si>
  <si>
    <t>Gregotowicz Lidia</t>
  </si>
  <si>
    <t>Nazwisko i Imię</t>
  </si>
  <si>
    <t>Bieg Opolski</t>
  </si>
  <si>
    <t>Dobrodzień</t>
  </si>
  <si>
    <t>Pawonków</t>
  </si>
  <si>
    <t>Olesno</t>
  </si>
  <si>
    <t>Kały</t>
  </si>
  <si>
    <t>Start Dobrodzień</t>
  </si>
  <si>
    <t>Pludry</t>
  </si>
  <si>
    <t>Ozimek</t>
  </si>
  <si>
    <t>rok ur.</t>
  </si>
  <si>
    <t>I etap ZiMnaR Dobrodzień   18.01.2009</t>
  </si>
  <si>
    <t>6/1</t>
  </si>
  <si>
    <t>17/2</t>
  </si>
  <si>
    <t>23/3</t>
  </si>
  <si>
    <t>25/4</t>
  </si>
  <si>
    <t>26/5</t>
  </si>
  <si>
    <t>27/6</t>
  </si>
  <si>
    <t>28/7</t>
  </si>
  <si>
    <t>29/8</t>
  </si>
  <si>
    <t>34/9</t>
  </si>
  <si>
    <t>35/10</t>
  </si>
  <si>
    <t>36/11</t>
  </si>
  <si>
    <t>37/12</t>
  </si>
  <si>
    <t>38/13</t>
  </si>
  <si>
    <t>39/14</t>
  </si>
  <si>
    <t>40/15</t>
  </si>
  <si>
    <t>41/16</t>
  </si>
  <si>
    <t>42/17</t>
  </si>
  <si>
    <t>Na brązowo - Dobrodzień</t>
  </si>
  <si>
    <t xml:space="preserve">SUMA </t>
  </si>
  <si>
    <t>191.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</si>
  <si>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</si>
  <si>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</si>
  <si>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</si>
  <si>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</si>
  <si>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</si>
  <si>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</si>
  <si>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</si>
  <si>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</si>
  <si>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</si>
  <si>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</si>
  <si>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</si>
  <si>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</si>
  <si>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</si>
  <si>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</si>
  <si>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</si>
  <si>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</si>
  <si>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</si>
  <si>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</si>
  <si>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</si>
  <si>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</si>
  <si>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</si>
  <si>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</si>
  <si>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</si>
  <si>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</si>
  <si>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</si>
  <si>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</si>
  <si>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</si>
  <si>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</si>
  <si>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</si>
  <si>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</si>
  <si>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</si>
  <si>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</si>
  <si>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</si>
  <si>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</si>
  <si>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</si>
  <si>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</si>
  <si>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</si>
  <si>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</si>
  <si>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 xml:space="preserve"> III etap</t>
  </si>
  <si>
    <t>Z BENEFITEM GLIWICE</t>
  </si>
  <si>
    <t>Zembroń Mariusz</t>
  </si>
  <si>
    <t>7/1</t>
  </si>
  <si>
    <t>Pilarska Karolina</t>
  </si>
  <si>
    <t>12/2</t>
  </si>
  <si>
    <t>Jagusiak Jarosław</t>
  </si>
  <si>
    <t>Cichy Patryk</t>
  </si>
  <si>
    <t>21/3</t>
  </si>
  <si>
    <t>25</t>
  </si>
  <si>
    <t>27/4</t>
  </si>
  <si>
    <t>ALMATUR Lubliniec</t>
  </si>
  <si>
    <t>29</t>
  </si>
  <si>
    <t>Grezel Łukasz</t>
  </si>
  <si>
    <t>Wancerzów</t>
  </si>
  <si>
    <t>35/5</t>
  </si>
  <si>
    <t>36/6</t>
  </si>
  <si>
    <t>37/7</t>
  </si>
  <si>
    <t>39/8</t>
  </si>
  <si>
    <t>40/9</t>
  </si>
  <si>
    <t xml:space="preserve">ZEMBROŃ MARIUSZ </t>
  </si>
  <si>
    <t>JAGUSIAK JAROSŁAW</t>
  </si>
  <si>
    <t>GREZEL ŁUKASZ</t>
  </si>
  <si>
    <t>256.</t>
  </si>
  <si>
    <t>257.</t>
  </si>
  <si>
    <t>258.</t>
  </si>
  <si>
    <t>259.</t>
  </si>
  <si>
    <t>260.</t>
  </si>
  <si>
    <t>ŻUREK KATARZYNA</t>
  </si>
  <si>
    <t>GASPARSKI Bartłomiej</t>
  </si>
  <si>
    <t>ale TEMPO Warszawa</t>
  </si>
  <si>
    <t>JAŃCZAK Mateusz</t>
  </si>
  <si>
    <t>HARASIMOWICZ Łukasz</t>
  </si>
  <si>
    <t>WARSZAWA Żoliborz</t>
  </si>
  <si>
    <t>JAROSIEWICZ Paweł</t>
  </si>
  <si>
    <t>RKS SKRA Warszawa</t>
  </si>
  <si>
    <t>ILBA Kamil</t>
  </si>
  <si>
    <t>PRÓCHNIAK Marcin</t>
  </si>
  <si>
    <t>KOSKOWOLA</t>
  </si>
  <si>
    <t>MICHALSKI Maciej</t>
  </si>
  <si>
    <t>LEGIONOWO</t>
  </si>
  <si>
    <t>KACZOREK Dominik</t>
  </si>
  <si>
    <t>MIEDZIEJEWSKI Andrzej</t>
  </si>
  <si>
    <t>GRODZISK</t>
  </si>
  <si>
    <t>BANASZEWSJI Kamil</t>
  </si>
  <si>
    <t>GLIŃSKI Łukasz</t>
  </si>
  <si>
    <t>KOPERSKI Grzegorz</t>
  </si>
  <si>
    <t>NIE MA LEKKO</t>
  </si>
  <si>
    <t>GAŃKO Bernard</t>
  </si>
  <si>
    <t>ŚLUSARCZYK Katarzyna</t>
  </si>
  <si>
    <t>ZTE Radom</t>
  </si>
  <si>
    <t>DOLIŃSKI Adam</t>
  </si>
  <si>
    <t>KROCHMAL Andrzej</t>
  </si>
  <si>
    <t>GWARDIA Warszawa</t>
  </si>
  <si>
    <t>OLEK Tomasz</t>
  </si>
  <si>
    <t>STEFAKI Dariusz</t>
  </si>
  <si>
    <t>WARSZAWA Ochota</t>
  </si>
  <si>
    <t>FARECKI Marek</t>
  </si>
  <si>
    <t>STASIAK Katarzyna</t>
  </si>
  <si>
    <t>ROSZCZYC Kamil</t>
  </si>
  <si>
    <t>PRZYBYŁA Krzysztof</t>
  </si>
  <si>
    <t>UNTS W-wa</t>
  </si>
  <si>
    <t>BUTKIEWICZ Małgorzata</t>
  </si>
  <si>
    <t>WRONA Paweł</t>
  </si>
  <si>
    <t>DZIKI Marzenna</t>
  </si>
  <si>
    <t>ZACHAJ Michał</t>
  </si>
  <si>
    <t>KOPERSKA Krystyna</t>
  </si>
  <si>
    <t>STANISŁAWSKI Filip</t>
  </si>
  <si>
    <t>WYSOCKI Stanisław</t>
  </si>
  <si>
    <t>I Zimowy Maraton na Raty Dobrodzień  18.01.2009 - 08.03.2009</t>
  </si>
  <si>
    <t xml:space="preserve">                               ETAP II-6 km</t>
  </si>
  <si>
    <t>dystans</t>
  </si>
  <si>
    <t>25.01.09</t>
  </si>
  <si>
    <t>LP</t>
  </si>
  <si>
    <t>NR Startowy</t>
  </si>
  <si>
    <t>Płeć</t>
  </si>
  <si>
    <t>czas etapu</t>
  </si>
  <si>
    <t>6 km</t>
  </si>
  <si>
    <t>średnia na 1 km</t>
  </si>
  <si>
    <t>M</t>
  </si>
  <si>
    <t>K</t>
  </si>
  <si>
    <t>Kolisz Andrzej</t>
  </si>
  <si>
    <t>Grunwald 1411 Opole</t>
  </si>
  <si>
    <t>Koprek Edmund</t>
  </si>
  <si>
    <t>Rembielak Mariusz</t>
  </si>
  <si>
    <t>Krain Agata</t>
  </si>
  <si>
    <t>OSP Potępa</t>
  </si>
  <si>
    <t>Gawłowski Andrzej</t>
  </si>
  <si>
    <t>10 WPD Wrocław</t>
  </si>
  <si>
    <t>Skorupa Katarzyna</t>
  </si>
  <si>
    <t>Koj Lidia</t>
  </si>
  <si>
    <t>Cichoń Katarzyna</t>
  </si>
  <si>
    <t>Lichota Krystyna</t>
  </si>
  <si>
    <t>Krzywoń Sylwia</t>
  </si>
  <si>
    <t>Maciuch Bożena</t>
  </si>
  <si>
    <t>Wildau Ewa</t>
  </si>
  <si>
    <t>Rzędowice</t>
  </si>
  <si>
    <t>Seget Urszula</t>
  </si>
  <si>
    <t>Konik Irena</t>
  </si>
  <si>
    <t xml:space="preserve">II etap </t>
  </si>
  <si>
    <t>25.01.2009</t>
  </si>
  <si>
    <t>ZIMNAR GRODZIEC</t>
  </si>
  <si>
    <t>I ETAP 17.01.2009</t>
  </si>
  <si>
    <t xml:space="preserve">ARKADIUSZ WOLNICZ </t>
  </si>
  <si>
    <t>GRODZIEC</t>
  </si>
  <si>
    <t xml:space="preserve">ROBERT PATERAK  </t>
  </si>
  <si>
    <r>
      <t xml:space="preserve">II ETAP </t>
    </r>
    <r>
      <rPr>
        <sz val="14"/>
        <color indexed="17"/>
        <rFont val="Arial"/>
        <family val="2"/>
      </rPr>
      <t>- Lubliniec, 17 stycznia 2009, godz.12:00</t>
    </r>
  </si>
  <si>
    <r>
      <t xml:space="preserve">III ETAP </t>
    </r>
    <r>
      <rPr>
        <sz val="12"/>
        <color indexed="17"/>
        <rFont val="Arial"/>
        <family val="2"/>
      </rPr>
      <t>- Lubliniec, 24 stycznia 2009, godz.12:00</t>
    </r>
  </si>
  <si>
    <t xml:space="preserve">Krain Agata </t>
  </si>
  <si>
    <t xml:space="preserve">Cichoń Katarzyna </t>
  </si>
  <si>
    <t xml:space="preserve">Lichota Krystyna </t>
  </si>
  <si>
    <t xml:space="preserve">Krzywoń Sylwia </t>
  </si>
  <si>
    <t xml:space="preserve">Wildau Ewa </t>
  </si>
  <si>
    <t>51/24</t>
  </si>
  <si>
    <t>etap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</si>
  <si>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</si>
  <si>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</si>
  <si>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</si>
  <si>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</si>
  <si>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</si>
  <si>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</si>
  <si>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</si>
  <si>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</si>
  <si>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</si>
  <si>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</si>
  <si>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</si>
  <si>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</si>
  <si>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</si>
  <si>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</si>
  <si>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</si>
  <si>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Etapy</t>
  </si>
  <si>
    <t>90/15</t>
  </si>
  <si>
    <r>
      <t xml:space="preserve">II ETAP </t>
    </r>
    <r>
      <rPr>
        <sz val="12"/>
        <color indexed="40"/>
        <rFont val="Arial"/>
        <family val="2"/>
      </rPr>
      <t>- Warszawa, 25 stycznia 2009, godz.10:00</t>
    </r>
  </si>
  <si>
    <t>ale TEMPO WARSZAWA</t>
  </si>
  <si>
    <t xml:space="preserve">WARSZAWA </t>
  </si>
  <si>
    <t>WARSZAWA ŻOLIBORZ</t>
  </si>
  <si>
    <t>RKS SKRA WARSZAWA</t>
  </si>
  <si>
    <t>BANASZEWSKI Kamil</t>
  </si>
  <si>
    <t>ZTE RADOM</t>
  </si>
  <si>
    <t>GWARDIA WARSZAWA</t>
  </si>
  <si>
    <t>WARSZAWA OCHOTA</t>
  </si>
  <si>
    <t>UNTS WARSZAWA</t>
  </si>
  <si>
    <t>nie ma lekko WARSZAWA</t>
  </si>
  <si>
    <t>KOTYRBA Rafał</t>
  </si>
  <si>
    <t>PATERAK Robert</t>
  </si>
  <si>
    <t>WOLNICZ Arkadiusz</t>
  </si>
  <si>
    <t>Grodziec</t>
  </si>
  <si>
    <t>Na fioletowo - Grodziec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</si>
  <si>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</si>
  <si>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</si>
  <si>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</si>
  <si>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</si>
  <si>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</si>
  <si>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</si>
  <si>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</si>
  <si>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</si>
  <si>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</si>
  <si>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</si>
  <si>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</si>
  <si>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</si>
  <si>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</si>
  <si>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</si>
  <si>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</si>
  <si>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</si>
  <si>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</si>
  <si>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</si>
  <si>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</si>
  <si>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</si>
  <si>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</si>
  <si>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</si>
  <si>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</si>
  <si>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</si>
  <si>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</si>
  <si>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</si>
  <si>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</si>
  <si>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</si>
  <si>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 xml:space="preserve">III Edycja 25.01.2009 r.
„ZiMNaR” Braniewo
</t>
  </si>
  <si>
    <t>kłącz</t>
  </si>
  <si>
    <t>Sztab 9 BKPanc</t>
  </si>
  <si>
    <t>SZCZEPANIAK Rafał</t>
  </si>
  <si>
    <t>1 bcz</t>
  </si>
  <si>
    <t>SZEFLER Sebastian</t>
  </si>
  <si>
    <t>JAROSZ Mateusz</t>
  </si>
  <si>
    <t>304.</t>
  </si>
  <si>
    <t>305.</t>
  </si>
  <si>
    <t>25/1</t>
  </si>
  <si>
    <t>KLASYFIKACJA OGÓLNA TURNIEJU  MIAST</t>
  </si>
  <si>
    <t>KKFM</t>
  </si>
  <si>
    <t>Ogółem zawodników</t>
  </si>
  <si>
    <t>SUMA</t>
  </si>
  <si>
    <r>
      <t xml:space="preserve">IV ETAP </t>
    </r>
    <r>
      <rPr>
        <sz val="12"/>
        <rFont val="Arial"/>
        <family val="2"/>
      </rPr>
      <t>- Lubliniec, 31 stycznia 2009, godz.12:00</t>
    </r>
  </si>
  <si>
    <t>Z KOSZEM DZIELNA</t>
  </si>
  <si>
    <t>10</t>
  </si>
  <si>
    <t>12/1</t>
  </si>
  <si>
    <t>Kita Marian</t>
  </si>
  <si>
    <t>Tront Adam</t>
  </si>
  <si>
    <t>LUKS Podium Cup Łubiany</t>
  </si>
  <si>
    <t>Koziol Krzysztof</t>
  </si>
  <si>
    <t>28/2</t>
  </si>
  <si>
    <t>Koziol Klaudiusz</t>
  </si>
  <si>
    <t>35/3</t>
  </si>
  <si>
    <t>37/4</t>
  </si>
  <si>
    <t>39/5</t>
  </si>
  <si>
    <t>Szablicka Bożena</t>
  </si>
  <si>
    <t>Katowice</t>
  </si>
  <si>
    <t>40</t>
  </si>
  <si>
    <t>41/6</t>
  </si>
  <si>
    <t>42/7</t>
  </si>
  <si>
    <t>TRONT ADAM</t>
  </si>
  <si>
    <t>LUKS PC ŁUBIANY</t>
  </si>
  <si>
    <t>KOZIOL KRZYSZTOF</t>
  </si>
  <si>
    <t>KOZIOL KLAUDIUSZ</t>
  </si>
  <si>
    <t>SZABLICKA BOŻENA</t>
  </si>
  <si>
    <t>KATOWICE</t>
  </si>
  <si>
    <t>WANCERZÓW</t>
  </si>
  <si>
    <t>306.</t>
  </si>
  <si>
    <t>307.</t>
  </si>
  <si>
    <t>308.</t>
  </si>
  <si>
    <t>309.</t>
  </si>
  <si>
    <t>310.</t>
  </si>
  <si>
    <t>Klub / Miejscowość</t>
  </si>
  <si>
    <t>Jelcz</t>
  </si>
  <si>
    <t>KB Fiodor Oława</t>
  </si>
  <si>
    <t>MKS Ołavia Oława</t>
  </si>
  <si>
    <t>Wrocław</t>
  </si>
  <si>
    <t xml:space="preserve">Marcin Płonecki </t>
  </si>
  <si>
    <t>WKB Piast Wrocław</t>
  </si>
  <si>
    <t xml:space="preserve">Arkadiusz Tołłoczko </t>
  </si>
  <si>
    <t xml:space="preserve">Piotr Jabłoński </t>
  </si>
  <si>
    <t xml:space="preserve">Jacek Jęć </t>
  </si>
  <si>
    <t>PWR Wrocław</t>
  </si>
  <si>
    <t xml:space="preserve">Michał Jarema </t>
  </si>
  <si>
    <t xml:space="preserve">Jacek Steczkiewicz </t>
  </si>
  <si>
    <t xml:space="preserve">Piotr Spaliński </t>
  </si>
  <si>
    <t xml:space="preserve">Marcin Szumierz  </t>
  </si>
  <si>
    <t xml:space="preserve">Piotr Wiśniewski </t>
  </si>
  <si>
    <t xml:space="preserve">Danuta Piskorowska </t>
  </si>
  <si>
    <t xml:space="preserve">Grzegorz Grzegorek </t>
  </si>
  <si>
    <t>Miłoszyce</t>
  </si>
  <si>
    <t xml:space="preserve">Mirosław Urbański </t>
  </si>
  <si>
    <t xml:space="preserve">Artur Borucki </t>
  </si>
  <si>
    <t>Jelcz-Laskowice</t>
  </si>
  <si>
    <t xml:space="preserve">Piotr Zalewski </t>
  </si>
  <si>
    <t xml:space="preserve">Zbigniew Rudyk </t>
  </si>
  <si>
    <t xml:space="preserve">Tomasz Zackiewicz </t>
  </si>
  <si>
    <t xml:space="preserve">Michał Golczewski </t>
  </si>
  <si>
    <t xml:space="preserve">Marek Baszczij </t>
  </si>
  <si>
    <t xml:space="preserve">Piotr Przybylski </t>
  </si>
  <si>
    <t xml:space="preserve">Marzena Rudyk </t>
  </si>
  <si>
    <t xml:space="preserve">Idalia Sztyk </t>
  </si>
  <si>
    <t xml:space="preserve">Jarosław Sztyk </t>
  </si>
  <si>
    <t xml:space="preserve">Ilona Zackiewicz </t>
  </si>
  <si>
    <t xml:space="preserve">Andrzej Sołtyński 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</si>
  <si>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</si>
  <si>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</si>
  <si>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</si>
  <si>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</si>
  <si>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</si>
  <si>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</si>
  <si>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</si>
  <si>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</si>
  <si>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</si>
  <si>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</si>
  <si>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</si>
  <si>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</si>
  <si>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</si>
  <si>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</si>
  <si>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</si>
  <si>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</si>
  <si>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</si>
  <si>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</si>
  <si>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</si>
  <si>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</si>
  <si>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</si>
  <si>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</si>
  <si>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</si>
  <si>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</si>
  <si>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Na różowo- Jelcz</t>
  </si>
  <si>
    <t>24/4</t>
  </si>
  <si>
    <t>os.starty</t>
  </si>
  <si>
    <t>MARATONYPOLSKIE PL.TEAM</t>
  </si>
  <si>
    <t>Imię i nazwisko</t>
  </si>
  <si>
    <t>Rok 
urodzenia</t>
  </si>
  <si>
    <t>Piotr Spaliński</t>
  </si>
  <si>
    <t>Marcin Szumierz</t>
  </si>
  <si>
    <t>MKS Olavia Oława</t>
  </si>
  <si>
    <t>Marcin Płonecki</t>
  </si>
  <si>
    <t>Arkadiusz Tołłoczko</t>
  </si>
  <si>
    <t>Piotr Wiśniewski</t>
  </si>
  <si>
    <t>Piotr Jabłoński</t>
  </si>
  <si>
    <t>Michał Jarema</t>
  </si>
  <si>
    <t>Jacek Steczkiewicz</t>
  </si>
  <si>
    <t>Danuta Piskorowska</t>
  </si>
  <si>
    <t xml:space="preserve"> Grzegorz Grzegorek</t>
  </si>
  <si>
    <t>Marek Baszczij</t>
  </si>
  <si>
    <t>Piotr Przybylski</t>
  </si>
  <si>
    <t>Mirosław Urbański</t>
  </si>
  <si>
    <t>Artur Borucki</t>
  </si>
  <si>
    <t>Piotr Zalewski</t>
  </si>
  <si>
    <t>Zbigniew Rudyk</t>
  </si>
  <si>
    <t>Jelcz - Laskowice</t>
  </si>
  <si>
    <t>Tomasz Zackiewicz</t>
  </si>
  <si>
    <t>Michał Golczewski</t>
  </si>
  <si>
    <t>Marzena Rudyk</t>
  </si>
  <si>
    <t>Andrzej Sołtyński</t>
  </si>
  <si>
    <t>Idalia Sztyk</t>
  </si>
  <si>
    <t>Jarosław Sztyk</t>
  </si>
  <si>
    <t>Maratonypolskie.pl TEAM</t>
  </si>
  <si>
    <t>Ilona Zackiewicz</t>
  </si>
  <si>
    <t>Piotr Kargol</t>
  </si>
  <si>
    <t>Oława</t>
  </si>
  <si>
    <t>Marcin Bednarski</t>
  </si>
  <si>
    <t>Oleśnica</t>
  </si>
  <si>
    <t>Władysław Przech</t>
  </si>
  <si>
    <t>Mateusz Pękalski</t>
  </si>
  <si>
    <t>Radosław Pająk</t>
  </si>
  <si>
    <t>Agnieszka Burdelak</t>
  </si>
  <si>
    <t>27/5</t>
  </si>
  <si>
    <t>335.</t>
  </si>
  <si>
    <t>336.</t>
  </si>
  <si>
    <t>337.</t>
  </si>
  <si>
    <t>338.</t>
  </si>
  <si>
    <t>339.</t>
  </si>
  <si>
    <t>340.</t>
  </si>
  <si>
    <t>KLASYFIKACJA GENERALNA - I Etapu I Zimowego Cross Maratonu na Raty,                                    31.01.2009 r. Oława, dystans 6 km</t>
  </si>
  <si>
    <t>KLASYFIKACJA GENERALNA - II Etapu I Zimowego Cross Maratonu na Raty,                                  01.02.2009 r. Jelcz - Laskowice, dystans 6 km</t>
  </si>
  <si>
    <t>Kapela Marek</t>
  </si>
  <si>
    <t>Kardas Krzysztof</t>
  </si>
  <si>
    <t>Koj Mateusz</t>
  </si>
  <si>
    <t>Konik Ryszard</t>
  </si>
  <si>
    <t>Otrzonsek Irena</t>
  </si>
  <si>
    <t>Otrzonsek Manfred</t>
  </si>
  <si>
    <t>Kontny Lidia</t>
  </si>
  <si>
    <t>Szemrowice</t>
  </si>
  <si>
    <t>Dylong Brygida</t>
  </si>
  <si>
    <t>Jańta Anna</t>
  </si>
  <si>
    <t>Oliwa Urszula</t>
  </si>
  <si>
    <t>01.02.2009                               ETAP III-6 km</t>
  </si>
  <si>
    <t>Stare budkowice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</si>
  <si>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</si>
  <si>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</si>
  <si>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</si>
  <si>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</si>
  <si>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</si>
  <si>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</si>
  <si>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</si>
  <si>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</si>
  <si>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</si>
  <si>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</si>
  <si>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</si>
  <si>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</si>
  <si>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52/23</t>
  </si>
  <si>
    <t>51/9</t>
  </si>
  <si>
    <t xml:space="preserve">  </t>
  </si>
  <si>
    <r>
      <t xml:space="preserve">III ETAP </t>
    </r>
    <r>
      <rPr>
        <sz val="12"/>
        <rFont val="Arial"/>
        <family val="2"/>
      </rPr>
      <t>- Warszawa, 01 lutego 2009, godz.10:00</t>
    </r>
  </si>
  <si>
    <r>
      <t xml:space="preserve">II ETAP </t>
    </r>
    <r>
      <rPr>
        <sz val="12"/>
        <rFont val="Arial"/>
        <family val="2"/>
      </rPr>
      <t>- Warszawa, 25 stycznia 2009, godz.10:00</t>
    </r>
  </si>
  <si>
    <t>MARCINIAK Sebastian</t>
  </si>
  <si>
    <t>ŁAPANOWSKI Jacenty</t>
  </si>
  <si>
    <t>STEFAŃSKI Dariusz</t>
  </si>
  <si>
    <t>JUSIŃSKA Beata</t>
  </si>
  <si>
    <t>GRABOWSKI Radosław</t>
  </si>
  <si>
    <t>BADZIAK Katarzyna</t>
  </si>
  <si>
    <t>353.</t>
  </si>
  <si>
    <t>354.</t>
  </si>
  <si>
    <t>355.</t>
  </si>
  <si>
    <t>356.</t>
  </si>
  <si>
    <t>357.</t>
  </si>
  <si>
    <t>85/15</t>
  </si>
  <si>
    <t>259/39</t>
  </si>
  <si>
    <t>145/64</t>
  </si>
  <si>
    <t>178/32</t>
  </si>
  <si>
    <t>I ETAP - Orło, 21 stycznia 2009, godz.12:00</t>
  </si>
  <si>
    <t>Wańczyk Magdalena</t>
  </si>
  <si>
    <t>Orło</t>
  </si>
  <si>
    <t>Rosiński Arkadiusz</t>
  </si>
  <si>
    <t>II ETAP - Orło, 25 stycznia 2009, godz.12:00</t>
  </si>
  <si>
    <t>Piech Piotr</t>
  </si>
  <si>
    <t>Michalczuk Kamil</t>
  </si>
  <si>
    <t>Suszczyński Kamil</t>
  </si>
  <si>
    <t>Szcześniak Tadeusz</t>
  </si>
  <si>
    <t>Sadowski Rafał</t>
  </si>
  <si>
    <t>Rosiński Arek</t>
  </si>
  <si>
    <t>Kordek Roman</t>
  </si>
  <si>
    <t>Żach Andrzej</t>
  </si>
  <si>
    <t>III ETAP - Orło, 1 luty 2009, godz.12:00</t>
  </si>
  <si>
    <t>TEAM Małkinia</t>
  </si>
  <si>
    <t>Meta Lubliniec</t>
  </si>
  <si>
    <t>Ostrów Mazowiecka</t>
  </si>
  <si>
    <t>Rok.ur</t>
  </si>
  <si>
    <t>narty</t>
  </si>
  <si>
    <t>II ETAP 18.01.2009</t>
  </si>
  <si>
    <t>III ETAP 25.01.2009</t>
  </si>
  <si>
    <t>IV ETAP 01.02.2009</t>
  </si>
  <si>
    <t>Na ceglasto - Orło</t>
  </si>
  <si>
    <t>2/1</t>
  </si>
  <si>
    <t>9/1</t>
  </si>
  <si>
    <t>18/3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</si>
  <si>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</si>
  <si>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</si>
  <si>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</si>
  <si>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</si>
  <si>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</si>
  <si>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</si>
  <si>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</si>
  <si>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</si>
  <si>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</si>
  <si>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r>
      <t xml:space="preserve">Braniewo, </t>
    </r>
    <r>
      <rPr>
        <b/>
        <sz val="12"/>
        <color indexed="53"/>
        <rFont val="Times New Roman"/>
        <family val="1"/>
      </rPr>
      <t>Dobrodzień</t>
    </r>
    <r>
      <rPr>
        <b/>
        <sz val="12"/>
        <rFont val="Times New Roman"/>
        <family val="1"/>
      </rPr>
      <t xml:space="preserve">, </t>
    </r>
    <r>
      <rPr>
        <b/>
        <sz val="12"/>
        <color indexed="36"/>
        <rFont val="Times New Roman"/>
        <family val="1"/>
      </rPr>
      <t>Grodziec</t>
    </r>
    <r>
      <rPr>
        <b/>
        <sz val="12"/>
        <rFont val="Times New Roman"/>
        <family val="1"/>
      </rPr>
      <t xml:space="preserve">, </t>
    </r>
    <r>
      <rPr>
        <b/>
        <sz val="12"/>
        <color indexed="14"/>
        <rFont val="Times New Roman"/>
        <family val="1"/>
      </rPr>
      <t>Jelcz</t>
    </r>
    <r>
      <rPr>
        <b/>
        <sz val="12"/>
        <rFont val="Times New Roman"/>
        <family val="1"/>
      </rPr>
      <t xml:space="preserve">, </t>
    </r>
    <r>
      <rPr>
        <b/>
        <sz val="12"/>
        <color indexed="17"/>
        <rFont val="Times New Roman"/>
        <family val="1"/>
      </rPr>
      <t>Lubliniec</t>
    </r>
    <r>
      <rPr>
        <b/>
        <sz val="12"/>
        <rFont val="Times New Roman"/>
        <family val="1"/>
      </rPr>
      <t xml:space="preserve">, </t>
    </r>
    <r>
      <rPr>
        <b/>
        <sz val="12"/>
        <color indexed="40"/>
        <rFont val="Times New Roman"/>
        <family val="1"/>
      </rPr>
      <t>Warszawa,</t>
    </r>
    <r>
      <rPr>
        <b/>
        <sz val="12"/>
        <color indexed="60"/>
        <rFont val="Times New Roman"/>
        <family val="1"/>
      </rPr>
      <t>Orło</t>
    </r>
  </si>
  <si>
    <t>211/49</t>
  </si>
  <si>
    <t>247/39</t>
  </si>
  <si>
    <t>ok.</t>
  </si>
  <si>
    <t>269/55</t>
  </si>
  <si>
    <t>44/7</t>
  </si>
  <si>
    <t>112/3</t>
  </si>
  <si>
    <t>771/150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</si>
</sst>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:ss"/>
    <numFmt numFmtId="165" formatCode="[h]:mm:ss;@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F400]h:mm:ss\ AM/PM"/>
    <numFmt numFmtId="171" formatCode="h:mm:ss;@"/>
    <numFmt numFmtId="172" formatCode="hh:mm:ss"/>
  </numFmts>
  <fonts count="1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0"/>
    </font>
    <font>
      <sz val="10"/>
      <name val="Times New Roman"/>
      <family val="1"/>
    </font>
    <font>
      <sz val="12"/>
      <color indexed="40"/>
      <name val="Arial"/>
      <family val="2"/>
    </font>
    <font>
      <sz val="12"/>
      <color indexed="17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4"/>
      <color indexed="17"/>
      <name val="Arial"/>
      <family val="2"/>
    </font>
    <font>
      <sz val="20"/>
      <name val="Arial CE"/>
      <family val="0"/>
    </font>
    <font>
      <sz val="11"/>
      <name val="Arial"/>
      <family val="2"/>
    </font>
    <font>
      <sz val="11"/>
      <name val="Arial CE"/>
      <family val="0"/>
    </font>
    <font>
      <sz val="12"/>
      <name val="Arial"/>
      <family val="2"/>
    </font>
    <font>
      <sz val="12"/>
      <name val="Czcionka tekstu podstawowego"/>
      <family val="2"/>
    </font>
    <font>
      <b/>
      <sz val="12"/>
      <color indexed="53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17"/>
      <name val="Times New Roman"/>
      <family val="1"/>
    </font>
    <font>
      <b/>
      <sz val="12"/>
      <color indexed="36"/>
      <name val="Times New Roman"/>
      <family val="1"/>
    </font>
    <font>
      <sz val="6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b/>
      <sz val="12"/>
      <color indexed="14"/>
      <name val="Times New Roman"/>
      <family val="1"/>
    </font>
    <font>
      <b/>
      <sz val="14"/>
      <name val="Times New Roman"/>
      <family val="1"/>
    </font>
    <font>
      <sz val="10"/>
      <color indexed="62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1"/>
      <color indexed="40"/>
      <name val="Czcionka tekstu podstawowego"/>
      <family val="2"/>
    </font>
    <font>
      <b/>
      <sz val="10"/>
      <color indexed="40"/>
      <name val="Times New Roman"/>
      <family val="1"/>
    </font>
    <font>
      <sz val="4"/>
      <color indexed="40"/>
      <name val="Czcionka tekstu podstawowego"/>
      <family val="2"/>
    </font>
    <font>
      <sz val="11"/>
      <color indexed="40"/>
      <name val="Times New Roman"/>
      <family val="1"/>
    </font>
    <font>
      <sz val="10"/>
      <color indexed="40"/>
      <name val="Times New Roman"/>
      <family val="1"/>
    </font>
    <font>
      <sz val="8"/>
      <color indexed="40"/>
      <name val="Times New Roman"/>
      <family val="1"/>
    </font>
    <font>
      <b/>
      <sz val="12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7"/>
      <name val="Times New Roman"/>
      <family val="1"/>
    </font>
    <font>
      <sz val="10"/>
      <color indexed="53"/>
      <name val="Times New Roman"/>
      <family val="1"/>
    </font>
    <font>
      <sz val="14"/>
      <color indexed="17"/>
      <name val="Czcionka tekstu podstawowego"/>
      <family val="2"/>
    </font>
    <font>
      <b/>
      <sz val="10"/>
      <color indexed="53"/>
      <name val="Times New Roman"/>
      <family val="1"/>
    </font>
    <font>
      <sz val="10"/>
      <color indexed="36"/>
      <name val="Times New Roman"/>
      <family val="1"/>
    </font>
    <font>
      <sz val="11"/>
      <color indexed="36"/>
      <name val="Times New Roman"/>
      <family val="1"/>
    </font>
    <font>
      <sz val="8"/>
      <color indexed="17"/>
      <name val="Times New Roman"/>
      <family val="1"/>
    </font>
    <font>
      <sz val="11"/>
      <color indexed="17"/>
      <name val="Times New Roman"/>
      <family val="1"/>
    </font>
    <font>
      <sz val="10"/>
      <color indexed="12"/>
      <name val="Times New Roman"/>
      <family val="1"/>
    </font>
    <font>
      <sz val="10"/>
      <color indexed="14"/>
      <name val="Times New Roman"/>
      <family val="1"/>
    </font>
    <font>
      <sz val="11"/>
      <color indexed="14"/>
      <name val="Times New Roman"/>
      <family val="1"/>
    </font>
    <font>
      <sz val="11"/>
      <color indexed="53"/>
      <name val="Times New Roman"/>
      <family val="1"/>
    </font>
    <font>
      <sz val="8"/>
      <color indexed="14"/>
      <name val="Times New Roman"/>
      <family val="1"/>
    </font>
    <font>
      <sz val="11"/>
      <color indexed="14"/>
      <name val="Czcionka tekstu podstawowego"/>
      <family val="2"/>
    </font>
    <font>
      <sz val="12"/>
      <color indexed="14"/>
      <name val="Times New Roman"/>
      <family val="1"/>
    </font>
    <font>
      <sz val="12"/>
      <color indexed="8"/>
      <name val="Times New Roman"/>
      <family val="1"/>
    </font>
    <font>
      <b/>
      <sz val="10"/>
      <color indexed="17"/>
      <name val="Times New Roman"/>
      <family val="1"/>
    </font>
    <font>
      <sz val="8"/>
      <color indexed="53"/>
      <name val="Times New Roman"/>
      <family val="1"/>
    </font>
    <font>
      <b/>
      <sz val="14"/>
      <color indexed="17"/>
      <name val="Arial"/>
      <family val="2"/>
    </font>
    <font>
      <b/>
      <sz val="18"/>
      <color indexed="17"/>
      <name val="Arial"/>
      <family val="2"/>
    </font>
    <font>
      <b/>
      <sz val="18"/>
      <color indexed="40"/>
      <name val="Arial"/>
      <family val="2"/>
    </font>
    <font>
      <b/>
      <sz val="12"/>
      <color indexed="40"/>
      <name val="Arial"/>
      <family val="2"/>
    </font>
    <font>
      <b/>
      <sz val="4"/>
      <color indexed="40"/>
      <name val="Times New Roman"/>
      <family val="1"/>
    </font>
    <font>
      <u val="single"/>
      <sz val="11"/>
      <color indexed="20"/>
      <name val="Czcionka tekstu podstawowego"/>
      <family val="2"/>
    </font>
    <font>
      <b/>
      <sz val="10"/>
      <color indexed="14"/>
      <name val="Times New Roman"/>
      <family val="1"/>
    </font>
    <font>
      <b/>
      <sz val="10"/>
      <color indexed="8"/>
      <name val="Times New Roman"/>
      <family val="1"/>
    </font>
    <font>
      <sz val="10"/>
      <color indexed="60"/>
      <name val="Times New Roman"/>
      <family val="1"/>
    </font>
    <font>
      <sz val="8"/>
      <color indexed="60"/>
      <name val="Times New Roman"/>
      <family val="1"/>
    </font>
    <font>
      <sz val="11"/>
      <color indexed="60"/>
      <name val="Times New Roman"/>
      <family val="1"/>
    </font>
    <font>
      <b/>
      <sz val="10"/>
      <color indexed="36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1"/>
      <color rgb="FF00B0F0"/>
      <name val="Czcionka tekstu podstawowego"/>
      <family val="2"/>
    </font>
    <font>
      <sz val="12"/>
      <color rgb="FF00B0F0"/>
      <name val="Arial"/>
      <family val="2"/>
    </font>
    <font>
      <b/>
      <sz val="10"/>
      <color rgb="FF00B0F0"/>
      <name val="Times New Roman"/>
      <family val="1"/>
    </font>
    <font>
      <sz val="4"/>
      <color rgb="FF00B0F0"/>
      <name val="Czcionka tekstu podstawowego"/>
      <family val="2"/>
    </font>
    <font>
      <sz val="11"/>
      <color rgb="FF00B0F0"/>
      <name val="Times New Roman"/>
      <family val="1"/>
    </font>
    <font>
      <sz val="10"/>
      <color rgb="FF00B0F0"/>
      <name val="Times New Roman"/>
      <family val="1"/>
    </font>
    <font>
      <sz val="8"/>
      <color rgb="FF00B0F0"/>
      <name val="Times New Roman"/>
      <family val="1"/>
    </font>
    <font>
      <sz val="11"/>
      <color rgb="FF00B050"/>
      <name val="Czcionka tekstu podstawowego"/>
      <family val="2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sz val="10"/>
      <color theme="9" tint="-0.24997000396251678"/>
      <name val="Times New Roman"/>
      <family val="1"/>
    </font>
    <font>
      <sz val="14"/>
      <color rgb="FF00B050"/>
      <name val="Czcionka tekstu podstawowego"/>
      <family val="2"/>
    </font>
    <font>
      <sz val="14"/>
      <color rgb="FF00B050"/>
      <name val="Arial"/>
      <family val="2"/>
    </font>
    <font>
      <b/>
      <sz val="10"/>
      <color theme="9" tint="-0.24997000396251678"/>
      <name val="Times New Roman"/>
      <family val="1"/>
    </font>
    <font>
      <sz val="10"/>
      <color theme="7" tint="-0.24997000396251678"/>
      <name val="Times New Roman"/>
      <family val="1"/>
    </font>
    <font>
      <sz val="11"/>
      <color theme="7" tint="-0.24997000396251678"/>
      <name val="Times New Roman"/>
      <family val="1"/>
    </font>
    <font>
      <sz val="8"/>
      <color rgb="FF00B050"/>
      <name val="Times New Roman"/>
      <family val="1"/>
    </font>
    <font>
      <sz val="11"/>
      <color rgb="FF00B050"/>
      <name val="Times New Roman"/>
      <family val="1"/>
    </font>
    <font>
      <sz val="10"/>
      <color rgb="FF0066FF"/>
      <name val="Times New Roman"/>
      <family val="1"/>
    </font>
    <font>
      <sz val="10"/>
      <color rgb="FFFF33CC"/>
      <name val="Times New Roman"/>
      <family val="1"/>
    </font>
    <font>
      <sz val="11"/>
      <color rgb="FFFF33CC"/>
      <name val="Times New Roman"/>
      <family val="1"/>
    </font>
    <font>
      <sz val="11"/>
      <color theme="9" tint="-0.24997000396251678"/>
      <name val="Times New Roman"/>
      <family val="1"/>
    </font>
    <font>
      <sz val="8"/>
      <color rgb="FFFF33CC"/>
      <name val="Times New Roman"/>
      <family val="1"/>
    </font>
    <font>
      <sz val="11"/>
      <color rgb="FFFF00FF"/>
      <name val="Czcionka tekstu podstawowego"/>
      <family val="2"/>
    </font>
    <font>
      <b/>
      <sz val="12"/>
      <color rgb="FFFF00FF"/>
      <name val="Times New Roman"/>
      <family val="1"/>
    </font>
    <font>
      <sz val="12"/>
      <color rgb="FFFF00FF"/>
      <name val="Times New Roman"/>
      <family val="1"/>
    </font>
    <font>
      <sz val="12"/>
      <color theme="1"/>
      <name val="Times New Roman"/>
      <family val="1"/>
    </font>
    <font>
      <b/>
      <sz val="10"/>
      <color rgb="FF00B050"/>
      <name val="Times New Roman"/>
      <family val="1"/>
    </font>
    <font>
      <sz val="8"/>
      <color theme="9" tint="-0.24997000396251678"/>
      <name val="Times New Roman"/>
      <family val="1"/>
    </font>
    <font>
      <b/>
      <sz val="10"/>
      <color rgb="FFFF33CC"/>
      <name val="Times New Roman"/>
      <family val="1"/>
    </font>
    <font>
      <b/>
      <sz val="14"/>
      <color rgb="FF00B050"/>
      <name val="Arial"/>
      <family val="2"/>
    </font>
    <font>
      <sz val="12"/>
      <color rgb="FF00B050"/>
      <name val="Arial"/>
      <family val="2"/>
    </font>
    <font>
      <b/>
      <sz val="18"/>
      <color rgb="FF00B050"/>
      <name val="Arial"/>
      <family val="2"/>
    </font>
    <font>
      <b/>
      <sz val="18"/>
      <color rgb="FF00B0F0"/>
      <name val="Arial"/>
      <family val="2"/>
    </font>
    <font>
      <b/>
      <sz val="12"/>
      <color rgb="FF00B0F0"/>
      <name val="Arial"/>
      <family val="2"/>
    </font>
    <font>
      <b/>
      <sz val="4"/>
      <color rgb="FF00B0F0"/>
      <name val="Times New Roman"/>
      <family val="1"/>
    </font>
    <font>
      <b/>
      <sz val="10"/>
      <color theme="1"/>
      <name val="Times New Roman"/>
      <family val="1"/>
    </font>
    <font>
      <sz val="10"/>
      <color rgb="FFCC3300"/>
      <name val="Times New Roman"/>
      <family val="1"/>
    </font>
    <font>
      <sz val="8"/>
      <color rgb="FFCC3300"/>
      <name val="Times New Roman"/>
      <family val="1"/>
    </font>
    <font>
      <sz val="11"/>
      <color rgb="FFCC3300"/>
      <name val="Times New Roman"/>
      <family val="1"/>
    </font>
    <font>
      <b/>
      <sz val="10"/>
      <color theme="7" tint="-0.24997000396251678"/>
      <name val="Times New Roman"/>
      <family val="1"/>
    </font>
    <font>
      <b/>
      <sz val="10"/>
      <color rgb="FFCC33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FF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1" applyNumberFormat="0" applyAlignment="0" applyProtection="0"/>
    <xf numFmtId="0" fontId="96" fillId="27" borderId="2" applyNumberFormat="0" applyAlignment="0" applyProtection="0"/>
    <xf numFmtId="0" fontId="9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3" applyNumberFormat="0" applyFill="0" applyAlignment="0" applyProtection="0"/>
    <xf numFmtId="0" fontId="100" fillId="29" borderId="4" applyNumberFormat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3" fillId="0" borderId="0" applyNumberFormat="0" applyFill="0" applyBorder="0" applyAlignment="0" applyProtection="0"/>
    <xf numFmtId="0" fontId="104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5" fillId="27" borderId="1" applyNumberFormat="0" applyAlignment="0" applyProtection="0"/>
    <xf numFmtId="0" fontId="10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7" fillId="0" borderId="8" applyNumberFormat="0" applyFill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1" fillId="32" borderId="0" applyNumberFormat="0" applyBorder="0" applyAlignment="0" applyProtection="0"/>
  </cellStyleXfs>
  <cellXfs count="789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11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112" fillId="0" borderId="0" xfId="0" applyFont="1" applyAlignment="1">
      <alignment horizontal="center"/>
    </xf>
    <xf numFmtId="0" fontId="112" fillId="0" borderId="0" xfId="0" applyFont="1" applyAlignment="1">
      <alignment horizontal="right"/>
    </xf>
    <xf numFmtId="0" fontId="4" fillId="33" borderId="10" xfId="0" applyFont="1" applyFill="1" applyBorder="1" applyAlignment="1">
      <alignment vertical="top" wrapText="1"/>
    </xf>
    <xf numFmtId="0" fontId="113" fillId="34" borderId="0" xfId="0" applyFont="1" applyFill="1" applyAlignment="1">
      <alignment/>
    </xf>
    <xf numFmtId="0" fontId="114" fillId="34" borderId="0" xfId="54" applyFont="1" applyFill="1" applyBorder="1" applyAlignment="1">
      <alignment horizontal="center" vertical="center"/>
      <protection/>
    </xf>
    <xf numFmtId="0" fontId="115" fillId="33" borderId="10" xfId="54" applyFont="1" applyFill="1" applyBorder="1" applyAlignment="1">
      <alignment horizontal="center" vertical="center"/>
      <protection/>
    </xf>
    <xf numFmtId="0" fontId="113" fillId="34" borderId="0" xfId="0" applyFont="1" applyFill="1" applyBorder="1" applyAlignment="1">
      <alignment/>
    </xf>
    <xf numFmtId="0" fontId="116" fillId="34" borderId="0" xfId="0" applyFont="1" applyFill="1" applyBorder="1" applyAlignment="1">
      <alignment/>
    </xf>
    <xf numFmtId="0" fontId="117" fillId="35" borderId="10" xfId="0" applyFont="1" applyFill="1" applyBorder="1" applyAlignment="1">
      <alignment horizontal="center"/>
    </xf>
    <xf numFmtId="0" fontId="118" fillId="35" borderId="10" xfId="53" applyFont="1" applyFill="1" applyBorder="1" applyAlignment="1">
      <alignment horizontal="left"/>
      <protection/>
    </xf>
    <xf numFmtId="0" fontId="119" fillId="35" borderId="10" xfId="53" applyFont="1" applyFill="1" applyBorder="1" applyAlignment="1">
      <alignment horizontal="left"/>
      <protection/>
    </xf>
    <xf numFmtId="164" fontId="115" fillId="35" borderId="10" xfId="53" applyNumberFormat="1" applyFont="1" applyFill="1" applyBorder="1" applyAlignment="1">
      <alignment horizontal="center"/>
      <protection/>
    </xf>
    <xf numFmtId="0" fontId="119" fillId="35" borderId="10" xfId="53" applyFont="1" applyFill="1" applyBorder="1" applyAlignment="1">
      <alignment/>
      <protection/>
    </xf>
    <xf numFmtId="0" fontId="118" fillId="35" borderId="10" xfId="53" applyFont="1" applyFill="1" applyBorder="1" applyAlignment="1">
      <alignment/>
      <protection/>
    </xf>
    <xf numFmtId="0" fontId="118" fillId="0" borderId="10" xfId="53" applyFont="1" applyFill="1" applyBorder="1" applyAlignment="1">
      <alignment horizontal="left"/>
      <protection/>
    </xf>
    <xf numFmtId="0" fontId="117" fillId="36" borderId="10" xfId="0" applyFont="1" applyFill="1" applyBorder="1" applyAlignment="1">
      <alignment horizontal="center"/>
    </xf>
    <xf numFmtId="0" fontId="118" fillId="36" borderId="10" xfId="53" applyFont="1" applyFill="1" applyBorder="1" applyAlignment="1">
      <alignment/>
      <protection/>
    </xf>
    <xf numFmtId="0" fontId="119" fillId="36" borderId="10" xfId="53" applyFont="1" applyFill="1" applyBorder="1" applyAlignment="1">
      <alignment horizontal="left"/>
      <protection/>
    </xf>
    <xf numFmtId="164" fontId="115" fillId="36" borderId="10" xfId="53" applyNumberFormat="1" applyFont="1" applyFill="1" applyBorder="1" applyAlignment="1">
      <alignment horizontal="center"/>
      <protection/>
    </xf>
    <xf numFmtId="0" fontId="118" fillId="36" borderId="10" xfId="53" applyFont="1" applyFill="1" applyBorder="1" applyAlignment="1">
      <alignment horizontal="left"/>
      <protection/>
    </xf>
    <xf numFmtId="0" fontId="118" fillId="0" borderId="10" xfId="54" applyFont="1" applyFill="1" applyBorder="1" applyAlignment="1">
      <alignment vertical="center" wrapText="1"/>
      <protection/>
    </xf>
    <xf numFmtId="0" fontId="119" fillId="0" borderId="10" xfId="54" applyFont="1" applyFill="1" applyBorder="1" applyAlignment="1">
      <alignment vertical="center" wrapText="1"/>
      <protection/>
    </xf>
    <xf numFmtId="0" fontId="119" fillId="35" borderId="11" xfId="53" applyFont="1" applyFill="1" applyBorder="1" applyAlignment="1">
      <alignment horizontal="left"/>
      <protection/>
    </xf>
    <xf numFmtId="0" fontId="119" fillId="36" borderId="11" xfId="53" applyFont="1" applyFill="1" applyBorder="1" applyAlignment="1">
      <alignment horizontal="left"/>
      <protection/>
    </xf>
    <xf numFmtId="0" fontId="120" fillId="34" borderId="0" xfId="0" applyFont="1" applyFill="1" applyAlignment="1">
      <alignment/>
    </xf>
    <xf numFmtId="0" fontId="121" fillId="34" borderId="10" xfId="54" applyFont="1" applyFill="1" applyBorder="1" applyAlignment="1">
      <alignment horizontal="center" vertical="center"/>
      <protection/>
    </xf>
    <xf numFmtId="0" fontId="122" fillId="34" borderId="10" xfId="54" applyFont="1" applyFill="1" applyBorder="1" applyAlignment="1">
      <alignment horizontal="center" vertical="center"/>
      <protection/>
    </xf>
    <xf numFmtId="0" fontId="122" fillId="34" borderId="10" xfId="54" applyFont="1" applyFill="1" applyBorder="1" applyAlignment="1">
      <alignment horizontal="center" vertical="center" wrapText="1"/>
      <protection/>
    </xf>
    <xf numFmtId="49" fontId="123" fillId="34" borderId="10" xfId="54" applyNumberFormat="1" applyFont="1" applyFill="1" applyBorder="1" applyAlignment="1">
      <alignment horizontal="center" vertical="center" wrapText="1"/>
      <protection/>
    </xf>
    <xf numFmtId="0" fontId="123" fillId="34" borderId="10" xfId="54" applyFont="1" applyFill="1" applyBorder="1" applyAlignment="1">
      <alignment vertical="center" wrapText="1"/>
      <protection/>
    </xf>
    <xf numFmtId="0" fontId="123" fillId="34" borderId="10" xfId="54" applyFont="1" applyFill="1" applyBorder="1" applyAlignment="1">
      <alignment horizontal="center" vertical="center" wrapText="1"/>
      <protection/>
    </xf>
    <xf numFmtId="21" fontId="123" fillId="34" borderId="10" xfId="54" applyNumberFormat="1" applyFont="1" applyFill="1" applyBorder="1" applyAlignment="1">
      <alignment horizontal="center" vertical="center" wrapText="1"/>
      <protection/>
    </xf>
    <xf numFmtId="0" fontId="123" fillId="34" borderId="10" xfId="54" applyNumberFormat="1" applyFont="1" applyFill="1" applyBorder="1" applyAlignment="1">
      <alignment horizontal="center" vertical="center" wrapText="1"/>
      <protection/>
    </xf>
    <xf numFmtId="0" fontId="123" fillId="34" borderId="10" xfId="54" applyFont="1" applyFill="1" applyBorder="1" applyAlignment="1">
      <alignment horizontal="center" vertical="center" wrapText="1"/>
      <protection/>
    </xf>
    <xf numFmtId="21" fontId="123" fillId="34" borderId="10" xfId="54" applyNumberFormat="1" applyFont="1" applyFill="1" applyBorder="1" applyAlignment="1">
      <alignment horizontal="center" vertical="center" wrapText="1"/>
      <protection/>
    </xf>
    <xf numFmtId="0" fontId="123" fillId="34" borderId="10" xfId="54" applyFont="1" applyFill="1" applyBorder="1" applyAlignment="1">
      <alignment vertical="center" wrapText="1"/>
      <protection/>
    </xf>
    <xf numFmtId="0" fontId="123" fillId="34" borderId="10" xfId="54" applyNumberFormat="1" applyFont="1" applyFill="1" applyBorder="1" applyAlignment="1">
      <alignment horizontal="center" vertical="center" wrapText="1"/>
      <protection/>
    </xf>
    <xf numFmtId="0" fontId="124" fillId="0" borderId="10" xfId="0" applyFont="1" applyBorder="1" applyAlignment="1">
      <alignment vertical="top" wrapText="1"/>
    </xf>
    <xf numFmtId="0" fontId="7" fillId="34" borderId="10" xfId="53" applyFont="1" applyFill="1" applyBorder="1" applyAlignment="1">
      <alignment vertical="center" wrapText="1"/>
      <protection/>
    </xf>
    <xf numFmtId="164" fontId="4" fillId="34" borderId="10" xfId="53" applyNumberFormat="1" applyFont="1" applyFill="1" applyBorder="1" applyAlignment="1">
      <alignment horizontal="center" vertical="center" wrapText="1"/>
      <protection/>
    </xf>
    <xf numFmtId="164" fontId="4" fillId="34" borderId="10" xfId="53" applyNumberFormat="1" applyFont="1" applyFill="1" applyBorder="1" applyAlignment="1">
      <alignment vertical="center" wrapText="1"/>
      <protection/>
    </xf>
    <xf numFmtId="46" fontId="4" fillId="34" borderId="10" xfId="53" applyNumberFormat="1" applyFont="1" applyFill="1" applyBorder="1" applyAlignment="1">
      <alignment vertical="center" wrapText="1"/>
      <protection/>
    </xf>
    <xf numFmtId="0" fontId="7" fillId="34" borderId="11" xfId="53" applyFont="1" applyFill="1" applyBorder="1" applyAlignment="1">
      <alignment vertical="center" wrapText="1"/>
      <protection/>
    </xf>
    <xf numFmtId="164" fontId="4" fillId="34" borderId="11" xfId="53" applyNumberFormat="1" applyFont="1" applyFill="1" applyBorder="1" applyAlignment="1">
      <alignment horizontal="center" vertical="center" wrapText="1"/>
      <protection/>
    </xf>
    <xf numFmtId="165" fontId="4" fillId="34" borderId="11" xfId="53" applyNumberFormat="1" applyFont="1" applyFill="1" applyBorder="1" applyAlignment="1">
      <alignment horizontal="center" vertical="center" wrapText="1"/>
      <protection/>
    </xf>
    <xf numFmtId="164" fontId="4" fillId="34" borderId="11" xfId="53" applyNumberFormat="1" applyFont="1" applyFill="1" applyBorder="1" applyAlignment="1">
      <alignment vertical="center" wrapText="1"/>
      <protection/>
    </xf>
    <xf numFmtId="46" fontId="4" fillId="34" borderId="11" xfId="53" applyNumberFormat="1" applyFont="1" applyFill="1" applyBorder="1" applyAlignment="1">
      <alignment vertical="center" wrapText="1"/>
      <protection/>
    </xf>
    <xf numFmtId="0" fontId="4" fillId="34" borderId="0" xfId="0" applyFont="1" applyFill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center" wrapText="1"/>
    </xf>
    <xf numFmtId="46" fontId="4" fillId="34" borderId="11" xfId="53" applyNumberFormat="1" applyFont="1" applyFill="1" applyBorder="1" applyAlignment="1">
      <alignment horizontal="center" vertical="center" wrapText="1"/>
      <protection/>
    </xf>
    <xf numFmtId="0" fontId="125" fillId="34" borderId="10" xfId="0" applyFont="1" applyFill="1" applyBorder="1" applyAlignment="1">
      <alignment horizontal="center" vertical="center" wrapText="1"/>
    </xf>
    <xf numFmtId="0" fontId="125" fillId="34" borderId="10" xfId="53" applyFont="1" applyFill="1" applyBorder="1" applyAlignment="1">
      <alignment horizontal="left" vertical="center" wrapText="1"/>
      <protection/>
    </xf>
    <xf numFmtId="0" fontId="125" fillId="34" borderId="10" xfId="53" applyFont="1" applyFill="1" applyBorder="1" applyAlignment="1">
      <alignment horizontal="center" vertical="center" wrapText="1"/>
      <protection/>
    </xf>
    <xf numFmtId="164" fontId="125" fillId="34" borderId="10" xfId="53" applyNumberFormat="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vertical="center" wrapText="1"/>
    </xf>
    <xf numFmtId="165" fontId="4" fillId="34" borderId="10" xfId="0" applyNumberFormat="1" applyFont="1" applyFill="1" applyBorder="1" applyAlignment="1">
      <alignment horizontal="center" vertical="center" wrapText="1"/>
    </xf>
    <xf numFmtId="164" fontId="8" fillId="34" borderId="10" xfId="53" applyNumberFormat="1" applyFont="1" applyFill="1" applyBorder="1" applyAlignment="1">
      <alignment horizontal="center" vertical="center" wrapText="1"/>
      <protection/>
    </xf>
    <xf numFmtId="0" fontId="4" fillId="36" borderId="10" xfId="0" applyFont="1" applyFill="1" applyBorder="1" applyAlignment="1">
      <alignment horizontal="center" vertical="top" wrapText="1"/>
    </xf>
    <xf numFmtId="0" fontId="4" fillId="36" borderId="10" xfId="0" applyFont="1" applyFill="1" applyBorder="1" applyAlignment="1">
      <alignment horizontal="right" vertical="top" wrapText="1"/>
    </xf>
    <xf numFmtId="0" fontId="4" fillId="36" borderId="10" xfId="0" applyFont="1" applyFill="1" applyBorder="1" applyAlignment="1">
      <alignment vertical="top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0" xfId="0" applyFont="1" applyFill="1" applyAlignment="1">
      <alignment vertical="center"/>
    </xf>
    <xf numFmtId="0" fontId="126" fillId="34" borderId="10" xfId="0" applyFont="1" applyFill="1" applyBorder="1" applyAlignment="1">
      <alignment wrapText="1"/>
    </xf>
    <xf numFmtId="0" fontId="126" fillId="34" borderId="10" xfId="0" applyFont="1" applyFill="1" applyBorder="1" applyAlignment="1">
      <alignment horizontal="center" wrapText="1"/>
    </xf>
    <xf numFmtId="165" fontId="126" fillId="34" borderId="10" xfId="0" applyNumberFormat="1" applyFont="1" applyFill="1" applyBorder="1" applyAlignment="1">
      <alignment horizontal="center" wrapText="1"/>
    </xf>
    <xf numFmtId="0" fontId="126" fillId="34" borderId="10" xfId="0" applyFont="1" applyFill="1" applyBorder="1" applyAlignment="1">
      <alignment horizontal="center"/>
    </xf>
    <xf numFmtId="165" fontId="126" fillId="34" borderId="10" xfId="0" applyNumberFormat="1" applyFont="1" applyFill="1" applyBorder="1" applyAlignment="1">
      <alignment horizontal="center"/>
    </xf>
    <xf numFmtId="0" fontId="9" fillId="34" borderId="0" xfId="0" applyFont="1" applyFill="1" applyAlignment="1">
      <alignment horizontal="center" vertical="center" wrapText="1"/>
    </xf>
    <xf numFmtId="0" fontId="126" fillId="33" borderId="10" xfId="0" applyFont="1" applyFill="1" applyBorder="1" applyAlignment="1">
      <alignment horizontal="center" wrapText="1"/>
    </xf>
    <xf numFmtId="0" fontId="112" fillId="0" borderId="0" xfId="0" applyFont="1" applyAlignment="1">
      <alignment horizontal="center" vertical="center" wrapText="1"/>
    </xf>
    <xf numFmtId="0" fontId="127" fillId="34" borderId="0" xfId="0" applyFont="1" applyFill="1" applyAlignment="1">
      <alignment/>
    </xf>
    <xf numFmtId="46" fontId="4" fillId="34" borderId="10" xfId="53" applyNumberFormat="1" applyFont="1" applyFill="1" applyBorder="1" applyAlignment="1">
      <alignment horizontal="center" vertical="center" wrapText="1"/>
      <protection/>
    </xf>
    <xf numFmtId="165" fontId="4" fillId="34" borderId="11" xfId="0" applyNumberFormat="1" applyFont="1" applyFill="1" applyBorder="1" applyAlignment="1">
      <alignment horizontal="center" vertical="center" wrapText="1"/>
    </xf>
    <xf numFmtId="165" fontId="4" fillId="34" borderId="10" xfId="53" applyNumberFormat="1" applyFont="1" applyFill="1" applyBorder="1" applyAlignment="1">
      <alignment horizontal="center" vertical="center" wrapText="1"/>
      <protection/>
    </xf>
    <xf numFmtId="46" fontId="125" fillId="34" borderId="10" xfId="53" applyNumberFormat="1" applyFont="1" applyFill="1" applyBorder="1" applyAlignment="1">
      <alignment horizontal="center" vertical="center" wrapText="1"/>
      <protection/>
    </xf>
    <xf numFmtId="0" fontId="125" fillId="34" borderId="10" xfId="53" applyFont="1" applyFill="1" applyBorder="1" applyAlignment="1">
      <alignment vertical="center" wrapText="1"/>
      <protection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128" fillId="0" borderId="0" xfId="54" applyFont="1" applyAlignment="1">
      <alignment horizontal="center" vertical="center"/>
      <protection/>
    </xf>
    <xf numFmtId="0" fontId="128" fillId="0" borderId="0" xfId="54" applyFont="1" applyAlignment="1">
      <alignment vertical="center"/>
      <protection/>
    </xf>
    <xf numFmtId="0" fontId="121" fillId="37" borderId="10" xfId="54" applyFont="1" applyFill="1" applyBorder="1" applyAlignment="1">
      <alignment horizontal="center" vertical="center"/>
      <protection/>
    </xf>
    <xf numFmtId="0" fontId="122" fillId="37" borderId="10" xfId="54" applyFont="1" applyFill="1" applyBorder="1" applyAlignment="1">
      <alignment horizontal="center" vertical="center"/>
      <protection/>
    </xf>
    <xf numFmtId="0" fontId="122" fillId="37" borderId="13" xfId="54" applyFont="1" applyFill="1" applyBorder="1" applyAlignment="1">
      <alignment horizontal="center" vertical="center" wrapText="1"/>
      <protection/>
    </xf>
    <xf numFmtId="0" fontId="123" fillId="38" borderId="10" xfId="54" applyFont="1" applyFill="1" applyBorder="1" applyAlignment="1">
      <alignment horizontal="center" vertical="center"/>
      <protection/>
    </xf>
    <xf numFmtId="0" fontId="123" fillId="0" borderId="0" xfId="54" applyFont="1" applyAlignment="1">
      <alignment vertical="center"/>
      <protection/>
    </xf>
    <xf numFmtId="49" fontId="123" fillId="0" borderId="14" xfId="54" applyNumberFormat="1" applyFont="1" applyBorder="1" applyAlignment="1">
      <alignment horizontal="center" vertical="center" wrapText="1"/>
      <protection/>
    </xf>
    <xf numFmtId="0" fontId="123" fillId="0" borderId="15" xfId="54" applyFont="1" applyFill="1" applyBorder="1" applyAlignment="1">
      <alignment vertical="center" wrapText="1"/>
      <protection/>
    </xf>
    <xf numFmtId="0" fontId="123" fillId="0" borderId="15" xfId="54" applyFont="1" applyBorder="1" applyAlignment="1">
      <alignment horizontal="center" vertical="center" wrapText="1"/>
      <protection/>
    </xf>
    <xf numFmtId="0" fontId="123" fillId="0" borderId="15" xfId="54" applyFont="1" applyBorder="1" applyAlignment="1">
      <alignment vertical="center" wrapText="1"/>
      <protection/>
    </xf>
    <xf numFmtId="21" fontId="123" fillId="34" borderId="15" xfId="54" applyNumberFormat="1" applyFont="1" applyFill="1" applyBorder="1" applyAlignment="1">
      <alignment horizontal="center" vertical="center" wrapText="1"/>
      <protection/>
    </xf>
    <xf numFmtId="0" fontId="123" fillId="0" borderId="16" xfId="54" applyNumberFormat="1" applyFont="1" applyBorder="1" applyAlignment="1">
      <alignment horizontal="center" vertical="center" wrapText="1"/>
      <protection/>
    </xf>
    <xf numFmtId="0" fontId="123" fillId="0" borderId="10" xfId="54" applyFont="1" applyBorder="1" applyAlignment="1">
      <alignment horizontal="center" vertical="center"/>
      <protection/>
    </xf>
    <xf numFmtId="49" fontId="123" fillId="0" borderId="15" xfId="54" applyNumberFormat="1" applyFont="1" applyFill="1" applyBorder="1" applyAlignment="1">
      <alignment horizontal="center" vertical="center" wrapText="1"/>
      <protection/>
    </xf>
    <xf numFmtId="0" fontId="123" fillId="0" borderId="15" xfId="54" applyFont="1" applyFill="1" applyBorder="1" applyAlignment="1">
      <alignment horizontal="center" vertical="center" wrapText="1"/>
      <protection/>
    </xf>
    <xf numFmtId="49" fontId="123" fillId="0" borderId="14" xfId="54" applyNumberFormat="1" applyFont="1" applyFill="1" applyBorder="1" applyAlignment="1">
      <alignment horizontal="center" vertical="center" wrapText="1"/>
      <protection/>
    </xf>
    <xf numFmtId="0" fontId="123" fillId="0" borderId="16" xfId="54" applyNumberFormat="1" applyFont="1" applyFill="1" applyBorder="1" applyAlignment="1">
      <alignment horizontal="center" vertical="center" wrapText="1"/>
      <protection/>
    </xf>
    <xf numFmtId="21" fontId="123" fillId="0" borderId="15" xfId="54" applyNumberFormat="1" applyFont="1" applyFill="1" applyBorder="1" applyAlignment="1">
      <alignment horizontal="center" vertical="center" wrapText="1"/>
      <protection/>
    </xf>
    <xf numFmtId="21" fontId="123" fillId="0" borderId="15" xfId="54" applyNumberFormat="1" applyFont="1" applyBorder="1" applyAlignment="1">
      <alignment horizontal="center" vertical="center" wrapText="1"/>
      <protection/>
    </xf>
    <xf numFmtId="0" fontId="123" fillId="0" borderId="0" xfId="54" applyFont="1" applyAlignment="1">
      <alignment horizontal="center" vertical="center"/>
      <protection/>
    </xf>
    <xf numFmtId="0" fontId="123" fillId="0" borderId="0" xfId="54" applyNumberFormat="1" applyFont="1" applyAlignment="1">
      <alignment horizontal="center" vertical="center"/>
      <protection/>
    </xf>
    <xf numFmtId="0" fontId="123" fillId="34" borderId="0" xfId="54" applyFont="1" applyFill="1" applyAlignment="1">
      <alignment vertical="center"/>
      <protection/>
    </xf>
    <xf numFmtId="49" fontId="123" fillId="34" borderId="14" xfId="54" applyNumberFormat="1" applyFont="1" applyFill="1" applyBorder="1" applyAlignment="1">
      <alignment horizontal="center" vertical="center" wrapText="1"/>
      <protection/>
    </xf>
    <xf numFmtId="0" fontId="123" fillId="34" borderId="15" xfId="54" applyFont="1" applyFill="1" applyBorder="1" applyAlignment="1">
      <alignment vertical="center" wrapText="1"/>
      <protection/>
    </xf>
    <xf numFmtId="0" fontId="123" fillId="34" borderId="15" xfId="54" applyFont="1" applyFill="1" applyBorder="1" applyAlignment="1">
      <alignment horizontal="center" vertical="center" wrapText="1"/>
      <protection/>
    </xf>
    <xf numFmtId="0" fontId="123" fillId="34" borderId="16" xfId="54" applyNumberFormat="1" applyFont="1" applyFill="1" applyBorder="1" applyAlignment="1">
      <alignment horizontal="center" vertical="center" wrapText="1"/>
      <protection/>
    </xf>
    <xf numFmtId="0" fontId="123" fillId="34" borderId="10" xfId="54" applyFont="1" applyFill="1" applyBorder="1" applyAlignment="1">
      <alignment horizontal="center" vertical="center"/>
      <protection/>
    </xf>
    <xf numFmtId="49" fontId="123" fillId="34" borderId="15" xfId="54" applyNumberFormat="1" applyFont="1" applyFill="1" applyBorder="1" applyAlignment="1">
      <alignment horizontal="center" vertical="center" wrapText="1"/>
      <protection/>
    </xf>
    <xf numFmtId="0" fontId="122" fillId="34" borderId="10" xfId="54" applyFont="1" applyFill="1" applyBorder="1" applyAlignment="1">
      <alignment horizontal="center" vertical="center"/>
      <protection/>
    </xf>
    <xf numFmtId="0" fontId="123" fillId="34" borderId="0" xfId="54" applyFont="1" applyFill="1" applyAlignment="1">
      <alignment horizontal="center" vertical="center"/>
      <protection/>
    </xf>
    <xf numFmtId="0" fontId="123" fillId="34" borderId="0" xfId="54" applyNumberFormat="1" applyFont="1" applyFill="1" applyAlignment="1">
      <alignment horizontal="center" vertical="center"/>
      <protection/>
    </xf>
    <xf numFmtId="0" fontId="126" fillId="34" borderId="0" xfId="0" applyFont="1" applyFill="1" applyAlignment="1">
      <alignment/>
    </xf>
    <xf numFmtId="0" fontId="126" fillId="34" borderId="0" xfId="0" applyFont="1" applyFill="1" applyAlignment="1">
      <alignment horizontal="center"/>
    </xf>
    <xf numFmtId="49" fontId="126" fillId="34" borderId="10" xfId="0" applyNumberFormat="1" applyFont="1" applyFill="1" applyBorder="1" applyAlignment="1">
      <alignment horizontal="center" wrapText="1"/>
    </xf>
    <xf numFmtId="0" fontId="126" fillId="34" borderId="10" xfId="0" applyFont="1" applyFill="1" applyBorder="1" applyAlignment="1">
      <alignment/>
    </xf>
    <xf numFmtId="165" fontId="126" fillId="34" borderId="0" xfId="0" applyNumberFormat="1" applyFont="1" applyFill="1" applyAlignment="1">
      <alignment/>
    </xf>
    <xf numFmtId="0" fontId="4" fillId="34" borderId="17" xfId="0" applyFont="1" applyFill="1" applyBorder="1" applyAlignment="1">
      <alignment horizontal="center" vertical="center" wrapText="1"/>
    </xf>
    <xf numFmtId="0" fontId="126" fillId="34" borderId="17" xfId="0" applyFont="1" applyFill="1" applyBorder="1" applyAlignment="1">
      <alignment horizontal="center" vertical="center" wrapText="1"/>
    </xf>
    <xf numFmtId="0" fontId="126" fillId="34" borderId="10" xfId="0" applyFont="1" applyFill="1" applyBorder="1" applyAlignment="1">
      <alignment horizontal="center" vertical="center" wrapText="1"/>
    </xf>
    <xf numFmtId="0" fontId="126" fillId="34" borderId="18" xfId="0" applyFont="1" applyFill="1" applyBorder="1" applyAlignment="1">
      <alignment horizontal="center" vertical="center" wrapText="1"/>
    </xf>
    <xf numFmtId="0" fontId="118" fillId="34" borderId="17" xfId="0" applyFont="1" applyFill="1" applyBorder="1" applyAlignment="1">
      <alignment horizontal="center" vertical="center" wrapText="1"/>
    </xf>
    <xf numFmtId="164" fontId="118" fillId="34" borderId="11" xfId="53" applyNumberFormat="1" applyFont="1" applyFill="1" applyBorder="1" applyAlignment="1">
      <alignment horizontal="center" vertical="center" wrapText="1"/>
      <protection/>
    </xf>
    <xf numFmtId="164" fontId="118" fillId="34" borderId="10" xfId="53" applyNumberFormat="1" applyFont="1" applyFill="1" applyBorder="1" applyAlignment="1">
      <alignment horizontal="center" vertical="center" wrapText="1"/>
      <protection/>
    </xf>
    <xf numFmtId="0" fontId="118" fillId="34" borderId="0" xfId="0" applyFont="1" applyFill="1" applyAlignment="1">
      <alignment vertical="center" wrapText="1"/>
    </xf>
    <xf numFmtId="0" fontId="118" fillId="34" borderId="10" xfId="0" applyFont="1" applyFill="1" applyBorder="1" applyAlignment="1">
      <alignment horizontal="center" vertical="center" wrapText="1"/>
    </xf>
    <xf numFmtId="0" fontId="118" fillId="34" borderId="10" xfId="53" applyFont="1" applyFill="1" applyBorder="1" applyAlignment="1">
      <alignment vertical="center" wrapText="1"/>
      <protection/>
    </xf>
    <xf numFmtId="0" fontId="118" fillId="34" borderId="10" xfId="53" applyFont="1" applyFill="1" applyBorder="1" applyAlignment="1">
      <alignment horizontal="center" vertical="center" wrapText="1"/>
      <protection/>
    </xf>
    <xf numFmtId="0" fontId="119" fillId="34" borderId="10" xfId="53" applyFont="1" applyFill="1" applyBorder="1" applyAlignment="1">
      <alignment horizontal="left" vertical="center" wrapText="1"/>
      <protection/>
    </xf>
    <xf numFmtId="46" fontId="118" fillId="34" borderId="11" xfId="53" applyNumberFormat="1" applyFont="1" applyFill="1" applyBorder="1" applyAlignment="1">
      <alignment horizontal="center" vertical="center" wrapText="1"/>
      <protection/>
    </xf>
    <xf numFmtId="164" fontId="117" fillId="34" borderId="10" xfId="53" applyNumberFormat="1" applyFont="1" applyFill="1" applyBorder="1" applyAlignment="1">
      <alignment horizontal="center" vertical="center" wrapText="1"/>
      <protection/>
    </xf>
    <xf numFmtId="0" fontId="118" fillId="34" borderId="10" xfId="53" applyFont="1" applyFill="1" applyBorder="1" applyAlignment="1">
      <alignment horizontal="left" vertical="center" wrapText="1"/>
      <protection/>
    </xf>
    <xf numFmtId="0" fontId="118" fillId="34" borderId="0" xfId="53" applyFont="1" applyFill="1" applyBorder="1" applyAlignment="1">
      <alignment horizontal="center" vertical="center" wrapText="1"/>
      <protection/>
    </xf>
    <xf numFmtId="0" fontId="119" fillId="34" borderId="10" xfId="53" applyFont="1" applyFill="1" applyBorder="1" applyAlignment="1">
      <alignment vertical="center" wrapText="1"/>
      <protection/>
    </xf>
    <xf numFmtId="0" fontId="118" fillId="34" borderId="10" xfId="54" applyFont="1" applyFill="1" applyBorder="1" applyAlignment="1">
      <alignment vertical="center" wrapText="1"/>
      <protection/>
    </xf>
    <xf numFmtId="0" fontId="119" fillId="34" borderId="10" xfId="54" applyFont="1" applyFill="1" applyBorder="1" applyAlignment="1">
      <alignment vertical="center" wrapText="1"/>
      <protection/>
    </xf>
    <xf numFmtId="0" fontId="118" fillId="34" borderId="11" xfId="53" applyFont="1" applyFill="1" applyBorder="1" applyAlignment="1">
      <alignment horizontal="center" vertical="center" wrapText="1"/>
      <protection/>
    </xf>
    <xf numFmtId="0" fontId="119" fillId="34" borderId="11" xfId="53" applyFont="1" applyFill="1" applyBorder="1" applyAlignment="1">
      <alignment horizontal="left" vertical="center" wrapText="1"/>
      <protection/>
    </xf>
    <xf numFmtId="0" fontId="119" fillId="34" borderId="11" xfId="53" applyFont="1" applyFill="1" applyBorder="1" applyAlignment="1">
      <alignment vertical="center" wrapText="1"/>
      <protection/>
    </xf>
    <xf numFmtId="0" fontId="118" fillId="34" borderId="11" xfId="0" applyFont="1" applyFill="1" applyBorder="1" applyAlignment="1">
      <alignment horizontal="center" vertical="center" wrapText="1"/>
    </xf>
    <xf numFmtId="0" fontId="115" fillId="34" borderId="17" xfId="0" applyFont="1" applyFill="1" applyBorder="1" applyAlignment="1">
      <alignment horizontal="center" vertical="center" wrapText="1"/>
    </xf>
    <xf numFmtId="0" fontId="129" fillId="34" borderId="17" xfId="0" applyFont="1" applyFill="1" applyBorder="1" applyAlignment="1">
      <alignment horizontal="center" vertical="center" wrapText="1"/>
    </xf>
    <xf numFmtId="0" fontId="129" fillId="34" borderId="10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30" fillId="34" borderId="17" xfId="0" applyFont="1" applyFill="1" applyBorder="1" applyAlignment="1">
      <alignment horizontal="center" vertical="center" wrapText="1"/>
    </xf>
    <xf numFmtId="164" fontId="131" fillId="34" borderId="10" xfId="53" applyNumberFormat="1" applyFont="1" applyFill="1" applyBorder="1" applyAlignment="1">
      <alignment horizontal="center" vertical="center" wrapText="1"/>
      <protection/>
    </xf>
    <xf numFmtId="0" fontId="130" fillId="34" borderId="0" xfId="0" applyFont="1" applyFill="1" applyAlignment="1">
      <alignment vertical="center" wrapText="1"/>
    </xf>
    <xf numFmtId="21" fontId="130" fillId="34" borderId="0" xfId="0" applyNumberFormat="1" applyFont="1" applyFill="1" applyAlignment="1">
      <alignment vertical="center" wrapText="1"/>
    </xf>
    <xf numFmtId="0" fontId="115" fillId="34" borderId="10" xfId="0" applyFont="1" applyFill="1" applyBorder="1" applyAlignment="1">
      <alignment horizontal="center" vertical="center" wrapText="1"/>
    </xf>
    <xf numFmtId="46" fontId="118" fillId="34" borderId="10" xfId="53" applyNumberFormat="1" applyFont="1" applyFill="1" applyBorder="1" applyAlignment="1">
      <alignment horizontal="center" vertical="center" wrapText="1"/>
      <protection/>
    </xf>
    <xf numFmtId="0" fontId="130" fillId="34" borderId="0" xfId="0" applyFont="1" applyFill="1" applyAlignment="1">
      <alignment horizontal="center" vertical="center" wrapText="1"/>
    </xf>
    <xf numFmtId="164" fontId="130" fillId="34" borderId="0" xfId="53" applyNumberFormat="1" applyFont="1" applyFill="1" applyBorder="1" applyAlignment="1">
      <alignment horizontal="center" vertical="center" wrapText="1"/>
      <protection/>
    </xf>
    <xf numFmtId="164" fontId="126" fillId="34" borderId="10" xfId="53" applyNumberFormat="1" applyFont="1" applyFill="1" applyBorder="1" applyAlignment="1">
      <alignment vertical="center" wrapText="1"/>
      <protection/>
    </xf>
    <xf numFmtId="164" fontId="126" fillId="34" borderId="10" xfId="53" applyNumberFormat="1" applyFont="1" applyFill="1" applyBorder="1" applyAlignment="1">
      <alignment horizontal="center" vertical="center" wrapText="1"/>
      <protection/>
    </xf>
    <xf numFmtId="164" fontId="125" fillId="34" borderId="10" xfId="53" applyNumberFormat="1" applyFont="1" applyFill="1" applyBorder="1" applyAlignment="1">
      <alignment vertical="center" wrapText="1"/>
      <protection/>
    </xf>
    <xf numFmtId="164" fontId="125" fillId="34" borderId="11" xfId="53" applyNumberFormat="1" applyFont="1" applyFill="1" applyBorder="1" applyAlignment="1">
      <alignment horizontal="center" vertical="center" wrapText="1"/>
      <protection/>
    </xf>
    <xf numFmtId="164" fontId="126" fillId="34" borderId="11" xfId="53" applyNumberFormat="1" applyFont="1" applyFill="1" applyBorder="1" applyAlignment="1">
      <alignment vertical="center" wrapText="1"/>
      <protection/>
    </xf>
    <xf numFmtId="164" fontId="125" fillId="34" borderId="11" xfId="53" applyNumberFormat="1" applyFont="1" applyFill="1" applyBorder="1" applyAlignment="1">
      <alignment vertical="center" wrapText="1"/>
      <protection/>
    </xf>
    <xf numFmtId="164" fontId="126" fillId="34" borderId="11" xfId="53" applyNumberFormat="1" applyFont="1" applyFill="1" applyBorder="1" applyAlignment="1">
      <alignment horizontal="center" vertical="center" wrapText="1"/>
      <protection/>
    </xf>
    <xf numFmtId="0" fontId="118" fillId="34" borderId="11" xfId="53" applyFont="1" applyFill="1" applyBorder="1" applyAlignment="1">
      <alignment horizontal="left" vertical="center" wrapText="1"/>
      <protection/>
    </xf>
    <xf numFmtId="0" fontId="4" fillId="34" borderId="0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126" fillId="34" borderId="10" xfId="0" applyFont="1" applyFill="1" applyBorder="1" applyAlignment="1">
      <alignment vertical="center" wrapText="1"/>
    </xf>
    <xf numFmtId="0" fontId="126" fillId="34" borderId="10" xfId="0" applyFont="1" applyFill="1" applyBorder="1" applyAlignment="1">
      <alignment vertical="center"/>
    </xf>
    <xf numFmtId="165" fontId="126" fillId="34" borderId="10" xfId="0" applyNumberFormat="1" applyFont="1" applyFill="1" applyBorder="1" applyAlignment="1">
      <alignment horizontal="center" vertical="center" wrapText="1"/>
    </xf>
    <xf numFmtId="46" fontId="126" fillId="34" borderId="10" xfId="53" applyNumberFormat="1" applyFont="1" applyFill="1" applyBorder="1" applyAlignment="1">
      <alignment vertical="center" wrapText="1"/>
      <protection/>
    </xf>
    <xf numFmtId="46" fontId="125" fillId="34" borderId="10" xfId="53" applyNumberFormat="1" applyFont="1" applyFill="1" applyBorder="1" applyAlignment="1">
      <alignment vertical="center" wrapText="1"/>
      <protection/>
    </xf>
    <xf numFmtId="46" fontId="126" fillId="34" borderId="10" xfId="53" applyNumberFormat="1" applyFont="1" applyFill="1" applyBorder="1" applyAlignment="1">
      <alignment horizontal="center" vertical="center" wrapText="1"/>
      <protection/>
    </xf>
    <xf numFmtId="46" fontId="125" fillId="34" borderId="11" xfId="53" applyNumberFormat="1" applyFont="1" applyFill="1" applyBorder="1" applyAlignment="1">
      <alignment vertical="center" wrapText="1"/>
      <protection/>
    </xf>
    <xf numFmtId="46" fontId="126" fillId="34" borderId="11" xfId="53" applyNumberFormat="1" applyFont="1" applyFill="1" applyBorder="1" applyAlignment="1">
      <alignment horizontal="center" vertical="center" wrapText="1"/>
      <protection/>
    </xf>
    <xf numFmtId="0" fontId="130" fillId="34" borderId="10" xfId="0" applyFont="1" applyFill="1" applyBorder="1" applyAlignment="1">
      <alignment horizontal="center" vertical="center" wrapText="1"/>
    </xf>
    <xf numFmtId="0" fontId="130" fillId="34" borderId="10" xfId="53" applyFont="1" applyFill="1" applyBorder="1" applyAlignment="1">
      <alignment horizontal="left" vertical="center" wrapText="1"/>
      <protection/>
    </xf>
    <xf numFmtId="0" fontId="130" fillId="34" borderId="10" xfId="53" applyFont="1" applyFill="1" applyBorder="1" applyAlignment="1">
      <alignment horizontal="center" vertical="center" wrapText="1"/>
      <protection/>
    </xf>
    <xf numFmtId="0" fontId="130" fillId="34" borderId="0" xfId="53" applyFont="1" applyFill="1" applyBorder="1" applyAlignment="1">
      <alignment horizontal="left" vertical="center" wrapText="1"/>
      <protection/>
    </xf>
    <xf numFmtId="0" fontId="130" fillId="34" borderId="0" xfId="53" applyFont="1" applyFill="1" applyBorder="1" applyAlignment="1">
      <alignment horizontal="center" vertical="center" wrapText="1"/>
      <protection/>
    </xf>
    <xf numFmtId="46" fontId="130" fillId="34" borderId="0" xfId="53" applyNumberFormat="1" applyFont="1" applyFill="1" applyBorder="1" applyAlignment="1">
      <alignment horizontal="center" vertical="center" wrapText="1"/>
      <protection/>
    </xf>
    <xf numFmtId="0" fontId="125" fillId="34" borderId="11" xfId="53" applyFont="1" applyFill="1" applyBorder="1" applyAlignment="1">
      <alignment horizontal="center" vertical="center" wrapText="1"/>
      <protection/>
    </xf>
    <xf numFmtId="46" fontId="125" fillId="34" borderId="11" xfId="53" applyNumberFormat="1" applyFont="1" applyFill="1" applyBorder="1" applyAlignment="1">
      <alignment horizontal="center" vertical="center" wrapText="1"/>
      <protection/>
    </xf>
    <xf numFmtId="46" fontId="126" fillId="34" borderId="11" xfId="53" applyNumberFormat="1" applyFont="1" applyFill="1" applyBorder="1" applyAlignment="1">
      <alignment vertical="center" wrapText="1"/>
      <protection/>
    </xf>
    <xf numFmtId="0" fontId="126" fillId="34" borderId="11" xfId="0" applyFont="1" applyFill="1" applyBorder="1" applyAlignment="1">
      <alignment horizontal="center" vertical="center" wrapText="1"/>
    </xf>
    <xf numFmtId="0" fontId="126" fillId="34" borderId="11" xfId="0" applyFont="1" applyFill="1" applyBorder="1" applyAlignment="1">
      <alignment vertical="center" wrapText="1"/>
    </xf>
    <xf numFmtId="0" fontId="126" fillId="34" borderId="11" xfId="0" applyFont="1" applyFill="1" applyBorder="1" applyAlignment="1">
      <alignment vertical="center"/>
    </xf>
    <xf numFmtId="165" fontId="126" fillId="34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15" fillId="34" borderId="10" xfId="54" applyFont="1" applyFill="1" applyBorder="1" applyAlignment="1">
      <alignment horizontal="center" vertical="center"/>
      <protection/>
    </xf>
    <xf numFmtId="0" fontId="117" fillId="34" borderId="10" xfId="0" applyFont="1" applyFill="1" applyBorder="1" applyAlignment="1">
      <alignment horizontal="center"/>
    </xf>
    <xf numFmtId="0" fontId="118" fillId="34" borderId="10" xfId="53" applyFont="1" applyFill="1" applyBorder="1" applyAlignment="1">
      <alignment horizontal="left"/>
      <protection/>
    </xf>
    <xf numFmtId="0" fontId="119" fillId="34" borderId="10" xfId="53" applyFont="1" applyFill="1" applyBorder="1" applyAlignment="1">
      <alignment horizontal="left"/>
      <protection/>
    </xf>
    <xf numFmtId="164" fontId="115" fillId="34" borderId="10" xfId="53" applyNumberFormat="1" applyFont="1" applyFill="1" applyBorder="1" applyAlignment="1">
      <alignment horizontal="center"/>
      <protection/>
    </xf>
    <xf numFmtId="0" fontId="119" fillId="34" borderId="10" xfId="53" applyFont="1" applyFill="1" applyBorder="1" applyAlignment="1">
      <alignment/>
      <protection/>
    </xf>
    <xf numFmtId="0" fontId="118" fillId="34" borderId="10" xfId="53" applyFont="1" applyFill="1" applyBorder="1" applyAlignment="1">
      <alignment/>
      <protection/>
    </xf>
    <xf numFmtId="0" fontId="119" fillId="34" borderId="11" xfId="53" applyFont="1" applyFill="1" applyBorder="1" applyAlignment="1">
      <alignment horizontal="left"/>
      <protection/>
    </xf>
    <xf numFmtId="0" fontId="4" fillId="34" borderId="10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10" xfId="0" applyFont="1" applyBorder="1" applyAlignment="1">
      <alignment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right" vertical="top" wrapText="1"/>
    </xf>
    <xf numFmtId="0" fontId="17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vertical="top" wrapText="1"/>
    </xf>
    <xf numFmtId="0" fontId="17" fillId="0" borderId="10" xfId="0" applyFont="1" applyBorder="1" applyAlignment="1">
      <alignment/>
    </xf>
    <xf numFmtId="0" fontId="0" fillId="0" borderId="0" xfId="0" applyAlignment="1">
      <alignment horizontal="right"/>
    </xf>
    <xf numFmtId="165" fontId="17" fillId="0" borderId="10" xfId="0" applyNumberFormat="1" applyFont="1" applyBorder="1" applyAlignment="1">
      <alignment horizontal="center"/>
    </xf>
    <xf numFmtId="165" fontId="16" fillId="0" borderId="10" xfId="0" applyNumberFormat="1" applyFont="1" applyBorder="1" applyAlignment="1">
      <alignment horizontal="center" vertical="top" wrapText="1"/>
    </xf>
    <xf numFmtId="0" fontId="4" fillId="33" borderId="10" xfId="53" applyFont="1" applyFill="1" applyBorder="1" applyAlignment="1">
      <alignment horizontal="center" vertical="center" wrapText="1"/>
      <protection/>
    </xf>
    <xf numFmtId="0" fontId="4" fillId="34" borderId="0" xfId="0" applyFont="1" applyFill="1" applyAlignment="1">
      <alignment horizontal="center" vertical="center"/>
    </xf>
    <xf numFmtId="0" fontId="132" fillId="34" borderId="10" xfId="53" applyFont="1" applyFill="1" applyBorder="1" applyAlignment="1">
      <alignment horizontal="left" vertical="center" wrapText="1"/>
      <protection/>
    </xf>
    <xf numFmtId="164" fontId="133" fillId="34" borderId="10" xfId="53" applyNumberFormat="1" applyFont="1" applyFill="1" applyBorder="1" applyAlignment="1">
      <alignment horizontal="center" vertical="center" wrapText="1"/>
      <protection/>
    </xf>
    <xf numFmtId="0" fontId="132" fillId="34" borderId="10" xfId="53" applyFont="1" applyFill="1" applyBorder="1" applyAlignment="1">
      <alignment vertical="center" wrapText="1"/>
      <protection/>
    </xf>
    <xf numFmtId="0" fontId="134" fillId="34" borderId="0" xfId="0" applyFont="1" applyFill="1" applyAlignment="1">
      <alignment vertical="center" wrapText="1"/>
    </xf>
    <xf numFmtId="0" fontId="125" fillId="34" borderId="0" xfId="53" applyFont="1" applyFill="1" applyBorder="1" applyAlignment="1">
      <alignment horizontal="center" vertical="center" wrapText="1"/>
      <protection/>
    </xf>
    <xf numFmtId="0" fontId="125" fillId="34" borderId="0" xfId="0" applyFont="1" applyFill="1" applyAlignment="1">
      <alignment vertical="center" wrapText="1"/>
    </xf>
    <xf numFmtId="0" fontId="132" fillId="34" borderId="10" xfId="53" applyFont="1" applyFill="1" applyBorder="1" applyAlignment="1">
      <alignment horizontal="center" vertical="center" wrapText="1"/>
      <protection/>
    </xf>
    <xf numFmtId="0" fontId="125" fillId="34" borderId="10" xfId="54" applyFont="1" applyFill="1" applyBorder="1" applyAlignment="1">
      <alignment vertical="center" wrapText="1"/>
      <protection/>
    </xf>
    <xf numFmtId="0" fontId="125" fillId="34" borderId="10" xfId="54" applyFont="1" applyFill="1" applyBorder="1" applyAlignment="1">
      <alignment horizontal="center" vertical="center" wrapText="1"/>
      <protection/>
    </xf>
    <xf numFmtId="0" fontId="132" fillId="34" borderId="10" xfId="54" applyFont="1" applyFill="1" applyBorder="1" applyAlignment="1">
      <alignment vertical="center" wrapText="1"/>
      <protection/>
    </xf>
    <xf numFmtId="164" fontId="118" fillId="34" borderId="11" xfId="53" applyNumberFormat="1" applyFont="1" applyFill="1" applyBorder="1" applyAlignment="1">
      <alignment horizontal="center" vertical="center"/>
      <protection/>
    </xf>
    <xf numFmtId="0" fontId="126" fillId="34" borderId="0" xfId="0" applyFont="1" applyFill="1" applyAlignment="1">
      <alignment vertical="center" wrapText="1"/>
    </xf>
    <xf numFmtId="0" fontId="126" fillId="34" borderId="10" xfId="53" applyFont="1" applyFill="1" applyBorder="1" applyAlignment="1">
      <alignment horizontal="center" vertical="center" wrapText="1"/>
      <protection/>
    </xf>
    <xf numFmtId="0" fontId="126" fillId="34" borderId="0" xfId="0" applyFont="1" applyFill="1" applyBorder="1" applyAlignment="1">
      <alignment vertical="center" wrapText="1"/>
    </xf>
    <xf numFmtId="0" fontId="126" fillId="34" borderId="10" xfId="53" applyFont="1" applyFill="1" applyBorder="1" applyAlignment="1">
      <alignment horizontal="left" vertical="center" wrapText="1"/>
      <protection/>
    </xf>
    <xf numFmtId="0" fontId="126" fillId="34" borderId="11" xfId="0" applyFont="1" applyFill="1" applyBorder="1" applyAlignment="1">
      <alignment wrapText="1"/>
    </xf>
    <xf numFmtId="0" fontId="126" fillId="34" borderId="11" xfId="0" applyFont="1" applyFill="1" applyBorder="1" applyAlignment="1">
      <alignment horizontal="center" wrapText="1"/>
    </xf>
    <xf numFmtId="0" fontId="126" fillId="34" borderId="11" xfId="53" applyFont="1" applyFill="1" applyBorder="1" applyAlignment="1">
      <alignment horizontal="center" vertical="center" wrapText="1"/>
      <protection/>
    </xf>
    <xf numFmtId="0" fontId="126" fillId="34" borderId="11" xfId="53" applyFont="1" applyFill="1" applyBorder="1" applyAlignment="1">
      <alignment horizontal="left" vertical="center" wrapText="1"/>
      <protection/>
    </xf>
    <xf numFmtId="0" fontId="130" fillId="34" borderId="11" xfId="53" applyFont="1" applyFill="1" applyBorder="1" applyAlignment="1">
      <alignment horizontal="center" vertical="center" wrapText="1"/>
      <protection/>
    </xf>
    <xf numFmtId="0" fontId="4" fillId="34" borderId="10" xfId="53" applyFont="1" applyFill="1" applyBorder="1" applyAlignment="1">
      <alignment horizontal="left" vertical="center" wrapText="1"/>
      <protection/>
    </xf>
    <xf numFmtId="0" fontId="7" fillId="34" borderId="10" xfId="53" applyFont="1" applyFill="1" applyBorder="1" applyAlignment="1">
      <alignment horizontal="left" vertical="center" wrapText="1"/>
      <protection/>
    </xf>
    <xf numFmtId="165" fontId="8" fillId="34" borderId="10" xfId="53" applyNumberFormat="1" applyFont="1" applyFill="1" applyBorder="1" applyAlignment="1">
      <alignment horizontal="center" vertical="center"/>
      <protection/>
    </xf>
    <xf numFmtId="0" fontId="8" fillId="34" borderId="0" xfId="0" applyFont="1" applyFill="1" applyAlignment="1">
      <alignment horizontal="center" vertical="center"/>
    </xf>
    <xf numFmtId="165" fontId="130" fillId="34" borderId="0" xfId="0" applyNumberFormat="1" applyFont="1" applyFill="1" applyAlignment="1">
      <alignment horizontal="center" vertical="center" wrapText="1"/>
    </xf>
    <xf numFmtId="165" fontId="130" fillId="34" borderId="11" xfId="53" applyNumberFormat="1" applyFont="1" applyFill="1" applyBorder="1" applyAlignment="1">
      <alignment horizontal="center" vertical="center" wrapText="1"/>
      <protection/>
    </xf>
    <xf numFmtId="0" fontId="132" fillId="34" borderId="11" xfId="53" applyFont="1" applyFill="1" applyBorder="1" applyAlignment="1">
      <alignment horizontal="left" vertical="center" wrapText="1"/>
      <protection/>
    </xf>
    <xf numFmtId="0" fontId="126" fillId="34" borderId="19" xfId="0" applyFont="1" applyFill="1" applyBorder="1" applyAlignment="1">
      <alignment horizontal="center" wrapText="1"/>
    </xf>
    <xf numFmtId="0" fontId="126" fillId="34" borderId="18" xfId="0" applyFont="1" applyFill="1" applyBorder="1" applyAlignment="1">
      <alignment horizontal="center" wrapText="1"/>
    </xf>
    <xf numFmtId="0" fontId="126" fillId="34" borderId="17" xfId="0" applyFont="1" applyFill="1" applyBorder="1" applyAlignment="1">
      <alignment horizontal="center" wrapText="1"/>
    </xf>
    <xf numFmtId="0" fontId="118" fillId="34" borderId="10" xfId="53" applyFont="1" applyFill="1" applyBorder="1" applyAlignment="1">
      <alignment horizontal="left" vertical="center"/>
      <protection/>
    </xf>
    <xf numFmtId="0" fontId="118" fillId="34" borderId="10" xfId="0" applyFont="1" applyFill="1" applyBorder="1" applyAlignment="1">
      <alignment horizontal="center" vertical="center"/>
    </xf>
    <xf numFmtId="0" fontId="7" fillId="34" borderId="0" xfId="0" applyFont="1" applyFill="1" applyAlignment="1">
      <alignment vertical="center"/>
    </xf>
    <xf numFmtId="165" fontId="4" fillId="34" borderId="10" xfId="0" applyNumberFormat="1" applyFont="1" applyFill="1" applyBorder="1" applyAlignment="1">
      <alignment horizontal="center" vertical="center"/>
    </xf>
    <xf numFmtId="165" fontId="4" fillId="34" borderId="0" xfId="0" applyNumberFormat="1" applyFont="1" applyFill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3" borderId="11" xfId="53" applyFont="1" applyFill="1" applyBorder="1" applyAlignment="1">
      <alignment horizontal="center" vertical="center"/>
      <protection/>
    </xf>
    <xf numFmtId="21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4" fillId="34" borderId="0" xfId="0" applyFont="1" applyFill="1" applyAlignment="1">
      <alignment horizontal="right" vertical="center"/>
    </xf>
    <xf numFmtId="46" fontId="4" fillId="33" borderId="10" xfId="0" applyNumberFormat="1" applyFont="1" applyFill="1" applyBorder="1" applyAlignment="1">
      <alignment horizontal="center" vertical="center" wrapText="1"/>
    </xf>
    <xf numFmtId="46" fontId="120" fillId="33" borderId="0" xfId="0" applyNumberFormat="1" applyFont="1" applyFill="1" applyAlignment="1">
      <alignment/>
    </xf>
    <xf numFmtId="46" fontId="123" fillId="33" borderId="0" xfId="54" applyNumberFormat="1" applyFont="1" applyFill="1" applyAlignment="1">
      <alignment horizontal="center" vertical="center"/>
      <protection/>
    </xf>
    <xf numFmtId="0" fontId="123" fillId="36" borderId="10" xfId="54" applyFont="1" applyFill="1" applyBorder="1" applyAlignment="1">
      <alignment horizontal="center" vertical="center"/>
      <protection/>
    </xf>
    <xf numFmtId="0" fontId="122" fillId="36" borderId="10" xfId="54" applyFont="1" applyFill="1" applyBorder="1" applyAlignment="1">
      <alignment horizontal="center" vertical="center"/>
      <protection/>
    </xf>
    <xf numFmtId="49" fontId="123" fillId="36" borderId="15" xfId="54" applyNumberFormat="1" applyFont="1" applyFill="1" applyBorder="1" applyAlignment="1">
      <alignment horizontal="center" vertical="center" wrapText="1"/>
      <protection/>
    </xf>
    <xf numFmtId="0" fontId="123" fillId="36" borderId="15" xfId="54" applyFont="1" applyFill="1" applyBorder="1" applyAlignment="1">
      <alignment vertical="center" wrapText="1"/>
      <protection/>
    </xf>
    <xf numFmtId="0" fontId="123" fillId="36" borderId="15" xfId="54" applyFont="1" applyFill="1" applyBorder="1" applyAlignment="1">
      <alignment horizontal="center" vertical="center" wrapText="1"/>
      <protection/>
    </xf>
    <xf numFmtId="21" fontId="123" fillId="36" borderId="15" xfId="54" applyNumberFormat="1" applyFont="1" applyFill="1" applyBorder="1" applyAlignment="1">
      <alignment horizontal="center" vertical="center" wrapText="1"/>
      <protection/>
    </xf>
    <xf numFmtId="0" fontId="123" fillId="36" borderId="16" xfId="54" applyNumberFormat="1" applyFont="1" applyFill="1" applyBorder="1" applyAlignment="1">
      <alignment horizontal="center" vertical="center" wrapText="1"/>
      <protection/>
    </xf>
    <xf numFmtId="2" fontId="4" fillId="33" borderId="10" xfId="0" applyNumberFormat="1" applyFont="1" applyFill="1" applyBorder="1" applyAlignment="1">
      <alignment horizontal="center" vertical="top" wrapText="1"/>
    </xf>
    <xf numFmtId="165" fontId="0" fillId="33" borderId="0" xfId="0" applyNumberFormat="1" applyFill="1" applyAlignment="1">
      <alignment horizontal="center"/>
    </xf>
    <xf numFmtId="0" fontId="14" fillId="34" borderId="12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vertical="top" wrapText="1"/>
    </xf>
    <xf numFmtId="0" fontId="0" fillId="34" borderId="0" xfId="0" applyFill="1" applyAlignment="1">
      <alignment/>
    </xf>
    <xf numFmtId="0" fontId="16" fillId="33" borderId="10" xfId="0" applyFont="1" applyFill="1" applyBorder="1" applyAlignment="1">
      <alignment horizontal="center" vertical="top" wrapText="1"/>
    </xf>
    <xf numFmtId="164" fontId="113" fillId="33" borderId="0" xfId="0" applyNumberFormat="1" applyFont="1" applyFill="1" applyAlignment="1">
      <alignment/>
    </xf>
    <xf numFmtId="165" fontId="126" fillId="33" borderId="0" xfId="0" applyNumberFormat="1" applyFont="1" applyFill="1" applyAlignment="1">
      <alignment/>
    </xf>
    <xf numFmtId="0" fontId="129" fillId="34" borderId="0" xfId="0" applyFont="1" applyFill="1" applyBorder="1" applyAlignment="1">
      <alignment horizontal="center" wrapText="1"/>
    </xf>
    <xf numFmtId="0" fontId="126" fillId="34" borderId="20" xfId="0" applyFont="1" applyFill="1" applyBorder="1" applyAlignment="1">
      <alignment wrapText="1"/>
    </xf>
    <xf numFmtId="0" fontId="129" fillId="34" borderId="0" xfId="0" applyFont="1" applyFill="1" applyBorder="1" applyAlignment="1">
      <alignment horizontal="left"/>
    </xf>
    <xf numFmtId="0" fontId="126" fillId="34" borderId="0" xfId="0" applyFont="1" applyFill="1" applyBorder="1" applyAlignment="1">
      <alignment/>
    </xf>
    <xf numFmtId="0" fontId="129" fillId="34" borderId="0" xfId="0" applyFont="1" applyFill="1" applyBorder="1" applyAlignment="1">
      <alignment wrapText="1"/>
    </xf>
    <xf numFmtId="0" fontId="129" fillId="34" borderId="21" xfId="0" applyFont="1" applyFill="1" applyBorder="1" applyAlignment="1">
      <alignment horizontal="left"/>
    </xf>
    <xf numFmtId="0" fontId="129" fillId="34" borderId="22" xfId="0" applyFont="1" applyFill="1" applyBorder="1" applyAlignment="1">
      <alignment horizontal="center" wrapText="1"/>
    </xf>
    <xf numFmtId="0" fontId="126" fillId="34" borderId="23" xfId="0" applyFont="1" applyFill="1" applyBorder="1" applyAlignment="1">
      <alignment horizontal="center" wrapText="1"/>
    </xf>
    <xf numFmtId="0" fontId="129" fillId="34" borderId="24" xfId="0" applyFont="1" applyFill="1" applyBorder="1" applyAlignment="1">
      <alignment horizontal="center" wrapText="1"/>
    </xf>
    <xf numFmtId="0" fontId="126" fillId="34" borderId="0" xfId="0" applyFont="1" applyFill="1" applyBorder="1" applyAlignment="1">
      <alignment wrapText="1"/>
    </xf>
    <xf numFmtId="0" fontId="126" fillId="34" borderId="0" xfId="0" applyFont="1" applyFill="1" applyAlignment="1">
      <alignment wrapText="1"/>
    </xf>
    <xf numFmtId="0" fontId="126" fillId="34" borderId="25" xfId="0" applyFont="1" applyFill="1" applyBorder="1" applyAlignment="1">
      <alignment horizontal="right" wrapText="1"/>
    </xf>
    <xf numFmtId="0" fontId="126" fillId="34" borderId="26" xfId="0" applyFont="1" applyFill="1" applyBorder="1" applyAlignment="1">
      <alignment horizontal="center" wrapText="1"/>
    </xf>
    <xf numFmtId="0" fontId="126" fillId="34" borderId="27" xfId="0" applyFont="1" applyFill="1" applyBorder="1" applyAlignment="1">
      <alignment wrapText="1"/>
    </xf>
    <xf numFmtId="0" fontId="126" fillId="34" borderId="27" xfId="0" applyFont="1" applyFill="1" applyBorder="1" applyAlignment="1">
      <alignment horizontal="center" wrapText="1"/>
    </xf>
    <xf numFmtId="0" fontId="126" fillId="34" borderId="28" xfId="0" applyFont="1" applyFill="1" applyBorder="1" applyAlignment="1">
      <alignment wrapText="1"/>
    </xf>
    <xf numFmtId="0" fontId="126" fillId="34" borderId="25" xfId="0" applyFont="1" applyFill="1" applyBorder="1" applyAlignment="1">
      <alignment horizontal="center" wrapText="1"/>
    </xf>
    <xf numFmtId="0" fontId="126" fillId="34" borderId="29" xfId="0" applyFont="1" applyFill="1" applyBorder="1" applyAlignment="1">
      <alignment horizontal="center" wrapText="1"/>
    </xf>
    <xf numFmtId="0" fontId="126" fillId="34" borderId="30" xfId="0" applyFont="1" applyFill="1" applyBorder="1" applyAlignment="1">
      <alignment horizontal="center" wrapText="1"/>
    </xf>
    <xf numFmtId="0" fontId="126" fillId="34" borderId="31" xfId="0" applyFont="1" applyFill="1" applyBorder="1" applyAlignment="1">
      <alignment horizontal="right" wrapText="1"/>
    </xf>
    <xf numFmtId="0" fontId="126" fillId="34" borderId="32" xfId="0" applyFont="1" applyFill="1" applyBorder="1" applyAlignment="1">
      <alignment horizontal="center" wrapText="1"/>
    </xf>
    <xf numFmtId="0" fontId="126" fillId="34" borderId="33" xfId="0" applyFont="1" applyFill="1" applyBorder="1" applyAlignment="1">
      <alignment wrapText="1"/>
    </xf>
    <xf numFmtId="0" fontId="126" fillId="34" borderId="33" xfId="0" applyFont="1" applyFill="1" applyBorder="1" applyAlignment="1">
      <alignment horizontal="center" wrapText="1"/>
    </xf>
    <xf numFmtId="0" fontId="126" fillId="34" borderId="34" xfId="0" applyFont="1" applyFill="1" applyBorder="1" applyAlignment="1">
      <alignment wrapText="1"/>
    </xf>
    <xf numFmtId="21" fontId="126" fillId="34" borderId="15" xfId="54" applyNumberFormat="1" applyFont="1" applyFill="1" applyBorder="1" applyAlignment="1">
      <alignment horizontal="center" wrapText="1"/>
      <protection/>
    </xf>
    <xf numFmtId="1" fontId="126" fillId="34" borderId="35" xfId="0" applyNumberFormat="1" applyFont="1" applyFill="1" applyBorder="1" applyAlignment="1">
      <alignment horizontal="center" wrapText="1"/>
    </xf>
    <xf numFmtId="21" fontId="126" fillId="34" borderId="34" xfId="0" applyNumberFormat="1" applyFont="1" applyFill="1" applyBorder="1" applyAlignment="1">
      <alignment horizontal="center"/>
    </xf>
    <xf numFmtId="0" fontId="126" fillId="34" borderId="36" xfId="0" applyFont="1" applyFill="1" applyBorder="1" applyAlignment="1">
      <alignment horizontal="right" wrapText="1"/>
    </xf>
    <xf numFmtId="0" fontId="126" fillId="34" borderId="37" xfId="0" applyFont="1" applyFill="1" applyBorder="1" applyAlignment="1">
      <alignment wrapText="1"/>
    </xf>
    <xf numFmtId="1" fontId="126" fillId="34" borderId="38" xfId="0" applyNumberFormat="1" applyFont="1" applyFill="1" applyBorder="1" applyAlignment="1">
      <alignment horizontal="center" wrapText="1"/>
    </xf>
    <xf numFmtId="21" fontId="126" fillId="34" borderId="37" xfId="0" applyNumberFormat="1" applyFont="1" applyFill="1" applyBorder="1" applyAlignment="1">
      <alignment horizontal="center"/>
    </xf>
    <xf numFmtId="0" fontId="126" fillId="33" borderId="11" xfId="0" applyFont="1" applyFill="1" applyBorder="1" applyAlignment="1">
      <alignment horizontal="center" wrapText="1"/>
    </xf>
    <xf numFmtId="0" fontId="126" fillId="34" borderId="39" xfId="0" applyFont="1" applyFill="1" applyBorder="1" applyAlignment="1">
      <alignment horizontal="right" wrapText="1"/>
    </xf>
    <xf numFmtId="0" fontId="126" fillId="34" borderId="40" xfId="0" applyFont="1" applyFill="1" applyBorder="1" applyAlignment="1">
      <alignment horizontal="center" wrapText="1"/>
    </xf>
    <xf numFmtId="0" fontId="126" fillId="34" borderId="41" xfId="0" applyFont="1" applyFill="1" applyBorder="1" applyAlignment="1">
      <alignment wrapText="1"/>
    </xf>
    <xf numFmtId="0" fontId="126" fillId="34" borderId="42" xfId="0" applyFont="1" applyFill="1" applyBorder="1" applyAlignment="1">
      <alignment horizontal="center" wrapText="1"/>
    </xf>
    <xf numFmtId="0" fontId="126" fillId="34" borderId="41" xfId="0" applyFont="1" applyFill="1" applyBorder="1" applyAlignment="1">
      <alignment horizontal="center" wrapText="1"/>
    </xf>
    <xf numFmtId="0" fontId="126" fillId="34" borderId="43" xfId="0" applyFont="1" applyFill="1" applyBorder="1" applyAlignment="1">
      <alignment wrapText="1"/>
    </xf>
    <xf numFmtId="21" fontId="126" fillId="34" borderId="44" xfId="54" applyNumberFormat="1" applyFont="1" applyFill="1" applyBorder="1" applyAlignment="1">
      <alignment horizontal="center" wrapText="1"/>
      <protection/>
    </xf>
    <xf numFmtId="1" fontId="126" fillId="34" borderId="45" xfId="0" applyNumberFormat="1" applyFont="1" applyFill="1" applyBorder="1" applyAlignment="1">
      <alignment horizontal="center" wrapText="1"/>
    </xf>
    <xf numFmtId="21" fontId="126" fillId="34" borderId="46" xfId="0" applyNumberFormat="1" applyFont="1" applyFill="1" applyBorder="1" applyAlignment="1">
      <alignment horizontal="center"/>
    </xf>
    <xf numFmtId="21" fontId="126" fillId="34" borderId="14" xfId="54" applyNumberFormat="1" applyFont="1" applyFill="1" applyBorder="1" applyAlignment="1">
      <alignment horizontal="center" wrapText="1"/>
      <protection/>
    </xf>
    <xf numFmtId="21" fontId="126" fillId="34" borderId="15" xfId="54" applyNumberFormat="1" applyFont="1" applyFill="1" applyBorder="1" applyAlignment="1">
      <alignment horizontal="center" vertical="center" wrapText="1"/>
      <protection/>
    </xf>
    <xf numFmtId="0" fontId="126" fillId="34" borderId="47" xfId="0" applyFont="1" applyFill="1" applyBorder="1" applyAlignment="1">
      <alignment horizontal="center" wrapText="1"/>
    </xf>
    <xf numFmtId="0" fontId="126" fillId="34" borderId="19" xfId="0" applyFont="1" applyFill="1" applyBorder="1" applyAlignment="1">
      <alignment wrapText="1"/>
    </xf>
    <xf numFmtId="0" fontId="126" fillId="34" borderId="48" xfId="0" applyFont="1" applyFill="1" applyBorder="1" applyAlignment="1">
      <alignment wrapText="1"/>
    </xf>
    <xf numFmtId="21" fontId="126" fillId="34" borderId="49" xfId="54" applyNumberFormat="1" applyFont="1" applyFill="1" applyBorder="1" applyAlignment="1">
      <alignment horizontal="center" wrapText="1"/>
      <protection/>
    </xf>
    <xf numFmtId="1" fontId="126" fillId="34" borderId="0" xfId="0" applyNumberFormat="1" applyFont="1" applyFill="1" applyBorder="1" applyAlignment="1">
      <alignment horizontal="center" wrapText="1"/>
    </xf>
    <xf numFmtId="21" fontId="126" fillId="34" borderId="50" xfId="54" applyNumberFormat="1" applyFont="1" applyFill="1" applyBorder="1" applyAlignment="1">
      <alignment horizontal="center" wrapText="1"/>
      <protection/>
    </xf>
    <xf numFmtId="1" fontId="126" fillId="34" borderId="51" xfId="0" applyNumberFormat="1" applyFont="1" applyFill="1" applyBorder="1" applyAlignment="1">
      <alignment horizontal="center" wrapText="1"/>
    </xf>
    <xf numFmtId="0" fontId="126" fillId="33" borderId="19" xfId="0" applyFont="1" applyFill="1" applyBorder="1" applyAlignment="1">
      <alignment horizontal="center" wrapText="1"/>
    </xf>
    <xf numFmtId="21" fontId="126" fillId="34" borderId="52" xfId="54" applyNumberFormat="1" applyFont="1" applyFill="1" applyBorder="1" applyAlignment="1">
      <alignment horizontal="center" wrapText="1"/>
      <protection/>
    </xf>
    <xf numFmtId="0" fontId="126" fillId="34" borderId="53" xfId="0" applyFont="1" applyFill="1" applyBorder="1" applyAlignment="1">
      <alignment horizontal="right" wrapText="1"/>
    </xf>
    <xf numFmtId="0" fontId="126" fillId="34" borderId="54" xfId="0" applyFont="1" applyFill="1" applyBorder="1" applyAlignment="1">
      <alignment horizontal="right" wrapText="1"/>
    </xf>
    <xf numFmtId="0" fontId="126" fillId="34" borderId="55" xfId="0" applyFont="1" applyFill="1" applyBorder="1" applyAlignment="1">
      <alignment horizontal="right" wrapText="1"/>
    </xf>
    <xf numFmtId="0" fontId="126" fillId="33" borderId="41" xfId="0" applyFont="1" applyFill="1" applyBorder="1" applyAlignment="1">
      <alignment horizontal="center" wrapText="1"/>
    </xf>
    <xf numFmtId="21" fontId="126" fillId="34" borderId="56" xfId="54" applyNumberFormat="1" applyFont="1" applyFill="1" applyBorder="1" applyAlignment="1">
      <alignment horizontal="center" wrapText="1"/>
      <protection/>
    </xf>
    <xf numFmtId="1" fontId="126" fillId="34" borderId="57" xfId="0" applyNumberFormat="1" applyFont="1" applyFill="1" applyBorder="1" applyAlignment="1">
      <alignment horizontal="center" wrapText="1"/>
    </xf>
    <xf numFmtId="21" fontId="126" fillId="34" borderId="43" xfId="0" applyNumberFormat="1" applyFont="1" applyFill="1" applyBorder="1" applyAlignment="1">
      <alignment horizontal="center"/>
    </xf>
    <xf numFmtId="46" fontId="126" fillId="33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164" fontId="4" fillId="34" borderId="0" xfId="0" applyNumberFormat="1" applyFont="1" applyFill="1" applyAlignment="1">
      <alignment vertical="center" wrapText="1"/>
    </xf>
    <xf numFmtId="0" fontId="9" fillId="34" borderId="0" xfId="0" applyFont="1" applyFill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164" fontId="4" fillId="34" borderId="0" xfId="0" applyNumberFormat="1" applyFont="1" applyFill="1" applyAlignment="1">
      <alignment horizontal="left" vertical="center" wrapText="1"/>
    </xf>
    <xf numFmtId="0" fontId="134" fillId="34" borderId="0" xfId="0" applyFont="1" applyFill="1" applyAlignment="1">
      <alignment horizontal="left" vertical="center" wrapText="1"/>
    </xf>
    <xf numFmtId="0" fontId="125" fillId="34" borderId="0" xfId="0" applyFont="1" applyFill="1" applyAlignment="1">
      <alignment horizontal="left" vertical="center" wrapText="1"/>
    </xf>
    <xf numFmtId="0" fontId="118" fillId="34" borderId="0" xfId="0" applyFont="1" applyFill="1" applyAlignment="1">
      <alignment horizontal="left" vertical="center" wrapText="1"/>
    </xf>
    <xf numFmtId="0" fontId="126" fillId="34" borderId="0" xfId="0" applyFont="1" applyFill="1" applyAlignment="1">
      <alignment horizontal="left" vertical="center" wrapText="1"/>
    </xf>
    <xf numFmtId="0" fontId="126" fillId="34" borderId="0" xfId="0" applyFont="1" applyFill="1" applyBorder="1" applyAlignment="1">
      <alignment horizontal="left" vertical="center" wrapText="1"/>
    </xf>
    <xf numFmtId="0" fontId="130" fillId="34" borderId="0" xfId="0" applyFont="1" applyFill="1" applyAlignment="1">
      <alignment horizontal="left" vertical="center" wrapText="1"/>
    </xf>
    <xf numFmtId="0" fontId="2" fillId="0" borderId="0" xfId="54" applyAlignment="1">
      <alignment vertical="center"/>
      <protection/>
    </xf>
    <xf numFmtId="0" fontId="24" fillId="37" borderId="10" xfId="54" applyFont="1" applyFill="1" applyBorder="1" applyAlignment="1">
      <alignment horizontal="center" vertical="center"/>
      <protection/>
    </xf>
    <xf numFmtId="0" fontId="11" fillId="37" borderId="10" xfId="54" applyFont="1" applyFill="1" applyBorder="1" applyAlignment="1">
      <alignment horizontal="center" vertical="center"/>
      <protection/>
    </xf>
    <xf numFmtId="0" fontId="11" fillId="37" borderId="13" xfId="54" applyFont="1" applyFill="1" applyBorder="1" applyAlignment="1">
      <alignment horizontal="center" vertical="center"/>
      <protection/>
    </xf>
    <xf numFmtId="0" fontId="11" fillId="37" borderId="10" xfId="54" applyFont="1" applyFill="1" applyBorder="1" applyAlignment="1">
      <alignment horizontal="center" vertical="center" wrapText="1"/>
      <protection/>
    </xf>
    <xf numFmtId="49" fontId="2" fillId="0" borderId="14" xfId="54" applyNumberFormat="1" applyFont="1" applyBorder="1" applyAlignment="1">
      <alignment horizontal="center" vertical="center" wrapText="1"/>
      <protection/>
    </xf>
    <xf numFmtId="0" fontId="2" fillId="0" borderId="15" xfId="54" applyFont="1" applyFill="1" applyBorder="1" applyAlignment="1">
      <alignment vertical="center" wrapText="1"/>
      <protection/>
    </xf>
    <xf numFmtId="0" fontId="2" fillId="0" borderId="15" xfId="54" applyFont="1" applyBorder="1" applyAlignment="1">
      <alignment horizontal="center" vertical="center" wrapText="1"/>
      <protection/>
    </xf>
    <xf numFmtId="0" fontId="2" fillId="0" borderId="15" xfId="54" applyFont="1" applyBorder="1" applyAlignment="1">
      <alignment vertical="center" wrapText="1"/>
      <protection/>
    </xf>
    <xf numFmtId="0" fontId="2" fillId="0" borderId="58" xfId="54" applyNumberFormat="1" applyFont="1" applyBorder="1" applyAlignment="1">
      <alignment horizontal="center" vertical="center" wrapText="1"/>
      <protection/>
    </xf>
    <xf numFmtId="0" fontId="2" fillId="0" borderId="15" xfId="54" applyFont="1" applyFill="1" applyBorder="1" applyAlignment="1">
      <alignment horizontal="center" vertical="center" wrapText="1"/>
      <protection/>
    </xf>
    <xf numFmtId="49" fontId="2" fillId="0" borderId="15" xfId="54" applyNumberFormat="1" applyFont="1" applyFill="1" applyBorder="1" applyAlignment="1">
      <alignment horizontal="center" vertical="center" wrapText="1"/>
      <protection/>
    </xf>
    <xf numFmtId="0" fontId="2" fillId="0" borderId="15" xfId="54" applyFont="1" applyFill="1" applyBorder="1" applyAlignment="1">
      <alignment vertical="center" wrapText="1"/>
      <protection/>
    </xf>
    <xf numFmtId="0" fontId="2" fillId="0" borderId="15" xfId="54" applyFont="1" applyBorder="1" applyAlignment="1">
      <alignment horizontal="center" vertical="center" wrapText="1"/>
      <protection/>
    </xf>
    <xf numFmtId="0" fontId="2" fillId="0" borderId="15" xfId="54" applyFont="1" applyBorder="1" applyAlignment="1">
      <alignment vertical="center" wrapText="1"/>
      <protection/>
    </xf>
    <xf numFmtId="0" fontId="2" fillId="0" borderId="58" xfId="54" applyNumberFormat="1" applyFont="1" applyBorder="1" applyAlignment="1">
      <alignment horizontal="center" vertical="center" wrapText="1"/>
      <protection/>
    </xf>
    <xf numFmtId="0" fontId="2" fillId="0" borderId="0" xfId="54" applyFont="1" applyAlignment="1">
      <alignment vertical="center"/>
      <protection/>
    </xf>
    <xf numFmtId="0" fontId="2" fillId="0" borderId="14" xfId="54" applyFont="1" applyFill="1" applyBorder="1" applyAlignment="1">
      <alignment horizontal="center" vertical="center" wrapText="1"/>
      <protection/>
    </xf>
    <xf numFmtId="0" fontId="2" fillId="0" borderId="15" xfId="54" applyFont="1" applyFill="1" applyBorder="1" applyAlignment="1">
      <alignment horizontal="center" vertical="center" wrapText="1"/>
      <protection/>
    </xf>
    <xf numFmtId="0" fontId="2" fillId="0" borderId="58" xfId="54" applyNumberFormat="1" applyFont="1" applyFill="1" applyBorder="1" applyAlignment="1">
      <alignment horizontal="center" vertical="center" wrapText="1"/>
      <protection/>
    </xf>
    <xf numFmtId="0" fontId="2" fillId="0" borderId="0" xfId="54">
      <alignment/>
      <protection/>
    </xf>
    <xf numFmtId="49" fontId="2" fillId="0" borderId="14" xfId="54" applyNumberFormat="1" applyFont="1" applyFill="1" applyBorder="1" applyAlignment="1">
      <alignment horizontal="center" vertical="center" wrapText="1"/>
      <protection/>
    </xf>
    <xf numFmtId="0" fontId="2" fillId="0" borderId="58" xfId="54" applyNumberFormat="1" applyFont="1" applyFill="1" applyBorder="1" applyAlignment="1">
      <alignment horizontal="center" vertical="center" wrapText="1"/>
      <protection/>
    </xf>
    <xf numFmtId="49" fontId="26" fillId="0" borderId="14" xfId="54" applyNumberFormat="1" applyFont="1" applyBorder="1" applyAlignment="1">
      <alignment horizontal="center" vertical="center" wrapText="1"/>
      <protection/>
    </xf>
    <xf numFmtId="0" fontId="26" fillId="0" borderId="15" xfId="54" applyFont="1" applyBorder="1" applyAlignment="1">
      <alignment horizontal="center" vertical="center" wrapText="1"/>
      <protection/>
    </xf>
    <xf numFmtId="0" fontId="26" fillId="0" borderId="15" xfId="54" applyFont="1" applyBorder="1" applyAlignment="1">
      <alignment vertical="center" wrapText="1"/>
      <protection/>
    </xf>
    <xf numFmtId="0" fontId="26" fillId="0" borderId="58" xfId="54" applyNumberFormat="1" applyFont="1" applyBorder="1" applyAlignment="1">
      <alignment horizontal="center" vertical="center" wrapText="1"/>
      <protection/>
    </xf>
    <xf numFmtId="49" fontId="2" fillId="0" borderId="15" xfId="54" applyNumberFormat="1" applyFont="1" applyBorder="1" applyAlignment="1">
      <alignment horizontal="center" vertical="center" wrapText="1"/>
      <protection/>
    </xf>
    <xf numFmtId="49" fontId="26" fillId="0" borderId="15" xfId="54" applyNumberFormat="1" applyFont="1" applyFill="1" applyBorder="1" applyAlignment="1">
      <alignment horizontal="center" vertical="center" wrapText="1"/>
      <protection/>
    </xf>
    <xf numFmtId="0" fontId="26" fillId="0" borderId="15" xfId="54" applyFont="1" applyFill="1" applyBorder="1" applyAlignment="1">
      <alignment vertical="center" wrapText="1"/>
      <protection/>
    </xf>
    <xf numFmtId="0" fontId="26" fillId="0" borderId="15" xfId="54" applyFont="1" applyBorder="1" applyAlignment="1">
      <alignment horizontal="center" vertical="center" wrapText="1"/>
      <protection/>
    </xf>
    <xf numFmtId="0" fontId="26" fillId="0" borderId="15" xfId="54" applyFont="1" applyBorder="1" applyAlignment="1">
      <alignment vertical="center" wrapText="1"/>
      <protection/>
    </xf>
    <xf numFmtId="0" fontId="26" fillId="0" borderId="58" xfId="54" applyNumberFormat="1" applyFont="1" applyBorder="1" applyAlignment="1">
      <alignment horizontal="center" vertical="center" wrapText="1"/>
      <protection/>
    </xf>
    <xf numFmtId="49" fontId="2" fillId="0" borderId="14" xfId="54" applyNumberFormat="1" applyFont="1" applyBorder="1" applyAlignment="1">
      <alignment horizontal="center" vertical="center" wrapText="1"/>
      <protection/>
    </xf>
    <xf numFmtId="0" fontId="26" fillId="0" borderId="15" xfId="54" applyFont="1" applyFill="1" applyBorder="1" applyAlignment="1">
      <alignment horizontal="center" vertical="center" wrapText="1"/>
      <protection/>
    </xf>
    <xf numFmtId="0" fontId="26" fillId="0" borderId="58" xfId="54" applyNumberFormat="1" applyFont="1" applyFill="1" applyBorder="1" applyAlignment="1">
      <alignment horizontal="center" vertical="center" wrapText="1"/>
      <protection/>
    </xf>
    <xf numFmtId="0" fontId="26" fillId="0" borderId="0" xfId="54" applyFont="1" applyFill="1" applyAlignment="1">
      <alignment vertical="center"/>
      <protection/>
    </xf>
    <xf numFmtId="0" fontId="26" fillId="0" borderId="59" xfId="54" applyNumberFormat="1" applyFont="1" applyBorder="1" applyAlignment="1">
      <alignment horizontal="center" vertical="center" wrapText="1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vertical="center"/>
      <protection/>
    </xf>
    <xf numFmtId="0" fontId="2" fillId="0" borderId="0" xfId="54" applyAlignment="1">
      <alignment horizontal="center" vertical="center"/>
      <protection/>
    </xf>
    <xf numFmtId="0" fontId="2" fillId="0" borderId="0" xfId="54" applyNumberFormat="1" applyAlignment="1">
      <alignment horizontal="center" vertical="center"/>
      <protection/>
    </xf>
    <xf numFmtId="0" fontId="2" fillId="33" borderId="15" xfId="54" applyFont="1" applyFill="1" applyBorder="1" applyAlignment="1">
      <alignment vertical="center" wrapText="1"/>
      <protection/>
    </xf>
    <xf numFmtId="0" fontId="26" fillId="33" borderId="15" xfId="54" applyFont="1" applyFill="1" applyBorder="1" applyAlignment="1">
      <alignment vertical="center" wrapText="1"/>
      <protection/>
    </xf>
    <xf numFmtId="0" fontId="2" fillId="33" borderId="15" xfId="54" applyFont="1" applyFill="1" applyBorder="1" applyAlignment="1">
      <alignment vertical="center" wrapText="1"/>
      <protection/>
    </xf>
    <xf numFmtId="0" fontId="26" fillId="33" borderId="15" xfId="54" applyFont="1" applyFill="1" applyBorder="1" applyAlignment="1">
      <alignment vertical="center" wrapText="1"/>
      <protection/>
    </xf>
    <xf numFmtId="164" fontId="124" fillId="34" borderId="11" xfId="53" applyNumberFormat="1" applyFont="1" applyFill="1" applyBorder="1" applyAlignment="1">
      <alignment horizontal="center" vertical="center" wrapText="1"/>
      <protection/>
    </xf>
    <xf numFmtId="165" fontId="125" fillId="34" borderId="10" xfId="53" applyNumberFormat="1" applyFont="1" applyFill="1" applyBorder="1" applyAlignment="1">
      <alignment horizontal="center" vertical="center" wrapText="1"/>
      <protection/>
    </xf>
    <xf numFmtId="165" fontId="4" fillId="34" borderId="11" xfId="53" applyNumberFormat="1" applyFont="1" applyFill="1" applyBorder="1" applyAlignment="1">
      <alignment vertical="center" wrapText="1"/>
      <protection/>
    </xf>
    <xf numFmtId="46" fontId="125" fillId="34" borderId="0" xfId="53" applyNumberFormat="1" applyFont="1" applyFill="1" applyBorder="1" applyAlignment="1">
      <alignment vertical="center" wrapText="1"/>
      <protection/>
    </xf>
    <xf numFmtId="46" fontId="118" fillId="34" borderId="11" xfId="53" applyNumberFormat="1" applyFont="1" applyFill="1" applyBorder="1" applyAlignment="1">
      <alignment vertical="center" wrapText="1"/>
      <protection/>
    </xf>
    <xf numFmtId="164" fontId="118" fillId="34" borderId="11" xfId="53" applyNumberFormat="1" applyFont="1" applyFill="1" applyBorder="1" applyAlignment="1">
      <alignment vertical="center" wrapText="1"/>
      <protection/>
    </xf>
    <xf numFmtId="165" fontId="130" fillId="34" borderId="11" xfId="53" applyNumberFormat="1" applyFont="1" applyFill="1" applyBorder="1" applyAlignment="1">
      <alignment vertical="center" wrapText="1"/>
      <protection/>
    </xf>
    <xf numFmtId="165" fontId="125" fillId="34" borderId="10" xfId="53" applyNumberFormat="1" applyFont="1" applyFill="1" applyBorder="1" applyAlignment="1">
      <alignment vertical="center" wrapText="1"/>
      <protection/>
    </xf>
    <xf numFmtId="165" fontId="125" fillId="34" borderId="11" xfId="53" applyNumberFormat="1" applyFont="1" applyFill="1" applyBorder="1" applyAlignment="1">
      <alignment vertical="center" wrapText="1"/>
      <protection/>
    </xf>
    <xf numFmtId="165" fontId="125" fillId="34" borderId="11" xfId="0" applyNumberFormat="1" applyFont="1" applyFill="1" applyBorder="1" applyAlignment="1">
      <alignment vertical="center" wrapText="1"/>
    </xf>
    <xf numFmtId="0" fontId="4" fillId="34" borderId="11" xfId="53" applyFont="1" applyFill="1" applyBorder="1" applyAlignment="1">
      <alignment horizontal="center" vertical="center"/>
      <protection/>
    </xf>
    <xf numFmtId="0" fontId="4" fillId="34" borderId="11" xfId="53" applyFont="1" applyFill="1" applyBorder="1" applyAlignment="1">
      <alignment vertical="center"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10" xfId="53" applyFont="1" applyFill="1" applyBorder="1" applyAlignment="1">
      <alignment horizontal="center" vertical="center" wrapText="1"/>
      <protection/>
    </xf>
    <xf numFmtId="0" fontId="7" fillId="34" borderId="10" xfId="53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53" applyFont="1" applyFill="1" applyBorder="1" applyAlignment="1">
      <alignment horizontal="center" vertical="center" wrapText="1"/>
      <protection/>
    </xf>
    <xf numFmtId="165" fontId="2" fillId="0" borderId="16" xfId="54" applyNumberFormat="1" applyFont="1" applyBorder="1" applyAlignment="1">
      <alignment horizontal="center" vertical="center" wrapText="1"/>
      <protection/>
    </xf>
    <xf numFmtId="165" fontId="2" fillId="0" borderId="16" xfId="54" applyNumberFormat="1" applyFont="1" applyBorder="1" applyAlignment="1">
      <alignment horizontal="center" vertical="center" wrapText="1"/>
      <protection/>
    </xf>
    <xf numFmtId="165" fontId="2" fillId="0" borderId="16" xfId="54" applyNumberFormat="1" applyFont="1" applyFill="1" applyBorder="1" applyAlignment="1">
      <alignment horizontal="center" vertical="center" wrapText="1"/>
      <protection/>
    </xf>
    <xf numFmtId="165" fontId="26" fillId="0" borderId="16" xfId="54" applyNumberFormat="1" applyFont="1" applyBorder="1" applyAlignment="1">
      <alignment horizontal="center" vertical="center" wrapText="1"/>
      <protection/>
    </xf>
    <xf numFmtId="165" fontId="26" fillId="0" borderId="16" xfId="54" applyNumberFormat="1" applyFont="1" applyBorder="1" applyAlignment="1">
      <alignment horizontal="center" vertical="center" wrapText="1"/>
      <protection/>
    </xf>
    <xf numFmtId="165" fontId="2" fillId="0" borderId="16" xfId="54" applyNumberFormat="1" applyFont="1" applyBorder="1" applyAlignment="1">
      <alignment vertical="center" wrapText="1"/>
      <protection/>
    </xf>
    <xf numFmtId="165" fontId="26" fillId="0" borderId="16" xfId="54" applyNumberFormat="1" applyFont="1" applyFill="1" applyBorder="1" applyAlignment="1">
      <alignment horizontal="center" vertical="center" wrapText="1"/>
      <protection/>
    </xf>
    <xf numFmtId="165" fontId="2" fillId="0" borderId="0" xfId="54" applyNumberFormat="1" applyAlignment="1">
      <alignment horizontal="center" vertical="center"/>
      <protection/>
    </xf>
    <xf numFmtId="165" fontId="125" fillId="34" borderId="11" xfId="53" applyNumberFormat="1" applyFont="1" applyFill="1" applyBorder="1" applyAlignment="1">
      <alignment horizontal="center" vertical="center" wrapText="1"/>
      <protection/>
    </xf>
    <xf numFmtId="0" fontId="135" fillId="34" borderId="10" xfId="0" applyFont="1" applyFill="1" applyBorder="1" applyAlignment="1">
      <alignment horizontal="center" vertical="center" wrapText="1"/>
    </xf>
    <xf numFmtId="0" fontId="135" fillId="34" borderId="10" xfId="53" applyFont="1" applyFill="1" applyBorder="1" applyAlignment="1">
      <alignment vertical="center" wrapText="1"/>
      <protection/>
    </xf>
    <xf numFmtId="0" fontId="135" fillId="34" borderId="10" xfId="53" applyFont="1" applyFill="1" applyBorder="1" applyAlignment="1">
      <alignment horizontal="center" vertical="center" wrapText="1"/>
      <protection/>
    </xf>
    <xf numFmtId="0" fontId="135" fillId="34" borderId="10" xfId="53" applyFont="1" applyFill="1" applyBorder="1" applyAlignment="1">
      <alignment horizontal="left" vertical="center" wrapText="1"/>
      <protection/>
    </xf>
    <xf numFmtId="165" fontId="135" fillId="34" borderId="10" xfId="53" applyNumberFormat="1" applyFont="1" applyFill="1" applyBorder="1" applyAlignment="1">
      <alignment horizontal="center" vertical="center" wrapText="1"/>
      <protection/>
    </xf>
    <xf numFmtId="165" fontId="135" fillId="34" borderId="11" xfId="53" applyNumberFormat="1" applyFont="1" applyFill="1" applyBorder="1" applyAlignment="1">
      <alignment horizontal="center" vertical="center" wrapText="1"/>
      <protection/>
    </xf>
    <xf numFmtId="165" fontId="135" fillId="34" borderId="11" xfId="53" applyNumberFormat="1" applyFont="1" applyFill="1" applyBorder="1" applyAlignment="1">
      <alignment vertical="center" wrapText="1"/>
      <protection/>
    </xf>
    <xf numFmtId="164" fontId="136" fillId="34" borderId="10" xfId="53" applyNumberFormat="1" applyFont="1" applyFill="1" applyBorder="1" applyAlignment="1">
      <alignment horizontal="center" vertical="center" wrapText="1"/>
      <protection/>
    </xf>
    <xf numFmtId="0" fontId="135" fillId="34" borderId="0" xfId="0" applyFont="1" applyFill="1" applyAlignment="1">
      <alignment horizontal="left" vertical="center" wrapText="1"/>
    </xf>
    <xf numFmtId="0" fontId="135" fillId="34" borderId="0" xfId="0" applyFont="1" applyFill="1" applyAlignment="1">
      <alignment vertical="center" wrapText="1"/>
    </xf>
    <xf numFmtId="0" fontId="135" fillId="34" borderId="17" xfId="0" applyFont="1" applyFill="1" applyBorder="1" applyAlignment="1">
      <alignment horizontal="center" vertical="center" wrapText="1"/>
    </xf>
    <xf numFmtId="0" fontId="135" fillId="34" borderId="11" xfId="53" applyFont="1" applyFill="1" applyBorder="1" applyAlignment="1">
      <alignment horizontal="center" vertical="center" wrapText="1"/>
      <protection/>
    </xf>
    <xf numFmtId="46" fontId="125" fillId="34" borderId="0" xfId="53" applyNumberFormat="1" applyFont="1" applyFill="1" applyBorder="1" applyAlignment="1">
      <alignment horizontal="center" vertical="center" wrapText="1"/>
      <protection/>
    </xf>
    <xf numFmtId="165" fontId="10" fillId="34" borderId="13" xfId="0" applyNumberFormat="1" applyFont="1" applyFill="1" applyBorder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8" fillId="34" borderId="10" xfId="0" applyFont="1" applyFill="1" applyBorder="1" applyAlignment="1">
      <alignment vertical="center"/>
    </xf>
    <xf numFmtId="0" fontId="4" fillId="34" borderId="0" xfId="0" applyFont="1" applyFill="1" applyAlignment="1">
      <alignment horizontal="left" vertical="center"/>
    </xf>
    <xf numFmtId="0" fontId="118" fillId="34" borderId="11" xfId="0" applyFont="1" applyFill="1" applyBorder="1" applyAlignment="1">
      <alignment horizontal="center" vertical="center"/>
    </xf>
    <xf numFmtId="0" fontId="126" fillId="34" borderId="10" xfId="0" applyFont="1" applyFill="1" applyBorder="1" applyAlignment="1">
      <alignment horizontal="center" vertical="center"/>
    </xf>
    <xf numFmtId="0" fontId="126" fillId="34" borderId="11" xfId="0" applyFont="1" applyFill="1" applyBorder="1" applyAlignment="1">
      <alignment horizontal="center" vertical="center"/>
    </xf>
    <xf numFmtId="0" fontId="4" fillId="34" borderId="0" xfId="53" applyFont="1" applyFill="1" applyAlignment="1">
      <alignment horizontal="center" vertical="center"/>
      <protection/>
    </xf>
    <xf numFmtId="0" fontId="125" fillId="34" borderId="0" xfId="0" applyFont="1" applyFill="1" applyAlignment="1">
      <alignment horizontal="center" vertical="center"/>
    </xf>
    <xf numFmtId="0" fontId="7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 horizontal="center" vertical="center"/>
    </xf>
    <xf numFmtId="0" fontId="133" fillId="34" borderId="10" xfId="0" applyFont="1" applyFill="1" applyBorder="1" applyAlignment="1">
      <alignment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117" fillId="34" borderId="10" xfId="0" applyFont="1" applyFill="1" applyBorder="1" applyAlignment="1">
      <alignment vertical="center"/>
    </xf>
    <xf numFmtId="0" fontId="137" fillId="34" borderId="10" xfId="0" applyFont="1" applyFill="1" applyBorder="1" applyAlignment="1">
      <alignment vertical="center"/>
    </xf>
    <xf numFmtId="0" fontId="131" fillId="34" borderId="10" xfId="0" applyFont="1" applyFill="1" applyBorder="1" applyAlignment="1">
      <alignment vertical="center"/>
    </xf>
    <xf numFmtId="0" fontId="136" fillId="34" borderId="10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 wrapText="1"/>
    </xf>
    <xf numFmtId="0" fontId="135" fillId="34" borderId="17" xfId="0" applyFont="1" applyFill="1" applyBorder="1" applyAlignment="1">
      <alignment horizontal="center" wrapText="1"/>
    </xf>
    <xf numFmtId="0" fontId="135" fillId="34" borderId="10" xfId="53" applyFont="1" applyFill="1" applyBorder="1" applyAlignment="1">
      <alignment horizontal="left" wrapText="1"/>
      <protection/>
    </xf>
    <xf numFmtId="0" fontId="135" fillId="34" borderId="10" xfId="53" applyFont="1" applyFill="1" applyBorder="1" applyAlignment="1">
      <alignment horizontal="center" wrapText="1"/>
      <protection/>
    </xf>
    <xf numFmtId="0" fontId="135" fillId="34" borderId="11" xfId="53" applyFont="1" applyFill="1" applyBorder="1" applyAlignment="1">
      <alignment horizontal="center" wrapText="1"/>
      <protection/>
    </xf>
    <xf numFmtId="165" fontId="135" fillId="34" borderId="10" xfId="53" applyNumberFormat="1" applyFont="1" applyFill="1" applyBorder="1" applyAlignment="1">
      <alignment horizontal="center" wrapText="1"/>
      <protection/>
    </xf>
    <xf numFmtId="165" fontId="135" fillId="34" borderId="11" xfId="53" applyNumberFormat="1" applyFont="1" applyFill="1" applyBorder="1" applyAlignment="1">
      <alignment horizontal="center" wrapText="1"/>
      <protection/>
    </xf>
    <xf numFmtId="165" fontId="135" fillId="34" borderId="11" xfId="53" applyNumberFormat="1" applyFont="1" applyFill="1" applyBorder="1" applyAlignment="1">
      <alignment wrapText="1"/>
      <protection/>
    </xf>
    <xf numFmtId="164" fontId="136" fillId="34" borderId="10" xfId="53" applyNumberFormat="1" applyFont="1" applyFill="1" applyBorder="1" applyAlignment="1">
      <alignment horizontal="center" wrapText="1"/>
      <protection/>
    </xf>
    <xf numFmtId="0" fontId="135" fillId="34" borderId="0" xfId="0" applyFont="1" applyFill="1" applyAlignment="1">
      <alignment horizontal="left" wrapText="1"/>
    </xf>
    <xf numFmtId="0" fontId="135" fillId="34" borderId="0" xfId="0" applyFont="1" applyFill="1" applyAlignment="1">
      <alignment wrapText="1"/>
    </xf>
    <xf numFmtId="0" fontId="138" fillId="34" borderId="10" xfId="53" applyFont="1" applyFill="1" applyBorder="1" applyAlignment="1">
      <alignment horizontal="left" wrapText="1"/>
      <protection/>
    </xf>
    <xf numFmtId="0" fontId="4" fillId="34" borderId="0" xfId="0" applyFont="1" applyFill="1" applyAlignment="1">
      <alignment horizontal="left" wrapText="1"/>
    </xf>
    <xf numFmtId="0" fontId="4" fillId="34" borderId="0" xfId="0" applyFont="1" applyFill="1" applyAlignment="1">
      <alignment wrapText="1"/>
    </xf>
    <xf numFmtId="0" fontId="138" fillId="34" borderId="10" xfId="53" applyFont="1" applyFill="1" applyBorder="1" applyAlignment="1">
      <alignment horizontal="center" wrapText="1"/>
      <protection/>
    </xf>
    <xf numFmtId="0" fontId="135" fillId="0" borderId="10" xfId="0" applyFont="1" applyBorder="1" applyAlignment="1">
      <alignment horizontal="left"/>
    </xf>
    <xf numFmtId="0" fontId="139" fillId="34" borderId="0" xfId="0" applyFont="1" applyFill="1" applyAlignment="1">
      <alignment/>
    </xf>
    <xf numFmtId="46" fontId="0" fillId="34" borderId="0" xfId="0" applyNumberFormat="1" applyFont="1" applyFill="1" applyAlignment="1">
      <alignment/>
    </xf>
    <xf numFmtId="0" fontId="140" fillId="34" borderId="10" xfId="0" applyFont="1" applyFill="1" applyBorder="1" applyAlignment="1">
      <alignment horizontal="center"/>
    </xf>
    <xf numFmtId="0" fontId="140" fillId="34" borderId="10" xfId="0" applyFont="1" applyFill="1" applyBorder="1" applyAlignment="1">
      <alignment horizontal="center" wrapText="1"/>
    </xf>
    <xf numFmtId="0" fontId="141" fillId="34" borderId="10" xfId="0" applyNumberFormat="1" applyFont="1" applyFill="1" applyBorder="1" applyAlignment="1">
      <alignment horizontal="center"/>
    </xf>
    <xf numFmtId="165" fontId="141" fillId="34" borderId="10" xfId="0" applyNumberFormat="1" applyFont="1" applyFill="1" applyBorder="1" applyAlignment="1">
      <alignment horizontal="center"/>
    </xf>
    <xf numFmtId="0" fontId="141" fillId="34" borderId="10" xfId="0" applyFont="1" applyFill="1" applyBorder="1" applyAlignment="1">
      <alignment horizontal="center"/>
    </xf>
    <xf numFmtId="0" fontId="141" fillId="33" borderId="10" xfId="0" applyFont="1" applyFill="1" applyBorder="1" applyAlignment="1">
      <alignment horizontal="center"/>
    </xf>
    <xf numFmtId="21" fontId="142" fillId="34" borderId="10" xfId="0" applyNumberFormat="1" applyFont="1" applyFill="1" applyBorder="1" applyAlignment="1">
      <alignment horizontal="center"/>
    </xf>
    <xf numFmtId="0" fontId="139" fillId="34" borderId="10" xfId="0" applyFont="1" applyFill="1" applyBorder="1" applyAlignment="1">
      <alignment/>
    </xf>
    <xf numFmtId="0" fontId="14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64" fontId="130" fillId="34" borderId="10" xfId="53" applyNumberFormat="1" applyFont="1" applyFill="1" applyBorder="1" applyAlignment="1">
      <alignment horizontal="center" vertical="center" wrapText="1"/>
      <protection/>
    </xf>
    <xf numFmtId="0" fontId="126" fillId="0" borderId="10" xfId="0" applyFont="1" applyFill="1" applyBorder="1" applyAlignment="1">
      <alignment wrapText="1"/>
    </xf>
    <xf numFmtId="0" fontId="144" fillId="34" borderId="10" xfId="53" applyFont="1" applyFill="1" applyBorder="1" applyAlignment="1">
      <alignment horizontal="left" vertical="center" wrapText="1"/>
      <protection/>
    </xf>
    <xf numFmtId="165" fontId="126" fillId="34" borderId="10" xfId="53" applyNumberFormat="1" applyFont="1" applyFill="1" applyBorder="1" applyAlignment="1">
      <alignment horizontal="center" vertical="center" wrapText="1"/>
      <protection/>
    </xf>
    <xf numFmtId="165" fontId="126" fillId="34" borderId="11" xfId="53" applyNumberFormat="1" applyFont="1" applyFill="1" applyBorder="1" applyAlignment="1">
      <alignment horizontal="center" vertical="center" wrapText="1"/>
      <protection/>
    </xf>
    <xf numFmtId="165" fontId="126" fillId="34" borderId="11" xfId="53" applyNumberFormat="1" applyFont="1" applyFill="1" applyBorder="1" applyAlignment="1">
      <alignment vertical="center" wrapText="1"/>
      <protection/>
    </xf>
    <xf numFmtId="164" fontId="137" fillId="34" borderId="10" xfId="53" applyNumberFormat="1" applyFont="1" applyFill="1" applyBorder="1" applyAlignment="1">
      <alignment horizontal="center" vertical="center" wrapText="1"/>
      <protection/>
    </xf>
    <xf numFmtId="0" fontId="144" fillId="34" borderId="10" xfId="53" applyFont="1" applyFill="1" applyBorder="1" applyAlignment="1">
      <alignment horizontal="center" vertical="center" wrapText="1"/>
      <protection/>
    </xf>
    <xf numFmtId="165" fontId="126" fillId="34" borderId="10" xfId="53" applyNumberFormat="1" applyFont="1" applyFill="1" applyBorder="1" applyAlignment="1">
      <alignment vertical="center" wrapText="1"/>
      <protection/>
    </xf>
    <xf numFmtId="164" fontId="130" fillId="34" borderId="10" xfId="53" applyNumberFormat="1" applyFont="1" applyFill="1" applyBorder="1" applyAlignment="1">
      <alignment vertical="center" wrapText="1"/>
      <protection/>
    </xf>
    <xf numFmtId="46" fontId="130" fillId="34" borderId="10" xfId="53" applyNumberFormat="1" applyFont="1" applyFill="1" applyBorder="1" applyAlignment="1">
      <alignment horizontal="center" vertical="center" wrapText="1"/>
      <protection/>
    </xf>
    <xf numFmtId="0" fontId="4" fillId="34" borderId="0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0" xfId="0" applyFont="1" applyFill="1" applyBorder="1" applyAlignment="1">
      <alignment wrapText="1"/>
    </xf>
    <xf numFmtId="0" fontId="4" fillId="34" borderId="25" xfId="0" applyFont="1" applyFill="1" applyBorder="1" applyAlignment="1">
      <alignment horizontal="center" wrapText="1"/>
    </xf>
    <xf numFmtId="0" fontId="4" fillId="34" borderId="26" xfId="0" applyFont="1" applyFill="1" applyBorder="1" applyAlignment="1">
      <alignment horizontal="center" wrapText="1"/>
    </xf>
    <xf numFmtId="0" fontId="4" fillId="34" borderId="27" xfId="0" applyFont="1" applyFill="1" applyBorder="1" applyAlignment="1">
      <alignment wrapText="1"/>
    </xf>
    <xf numFmtId="0" fontId="4" fillId="34" borderId="27" xfId="0" applyFont="1" applyFill="1" applyBorder="1" applyAlignment="1">
      <alignment horizontal="center" wrapText="1"/>
    </xf>
    <xf numFmtId="0" fontId="4" fillId="34" borderId="28" xfId="0" applyFont="1" applyFill="1" applyBorder="1" applyAlignment="1">
      <alignment wrapText="1"/>
    </xf>
    <xf numFmtId="0" fontId="4" fillId="34" borderId="31" xfId="0" applyFont="1" applyFill="1" applyBorder="1" applyAlignment="1">
      <alignment horizontal="center" wrapText="1"/>
    </xf>
    <xf numFmtId="0" fontId="4" fillId="34" borderId="32" xfId="0" applyFont="1" applyFill="1" applyBorder="1" applyAlignment="1">
      <alignment horizontal="center" wrapText="1"/>
    </xf>
    <xf numFmtId="0" fontId="4" fillId="34" borderId="33" xfId="0" applyFont="1" applyFill="1" applyBorder="1" applyAlignment="1">
      <alignment wrapText="1"/>
    </xf>
    <xf numFmtId="0" fontId="4" fillId="34" borderId="33" xfId="0" applyFont="1" applyFill="1" applyBorder="1" applyAlignment="1">
      <alignment horizontal="center" wrapText="1"/>
    </xf>
    <xf numFmtId="0" fontId="4" fillId="34" borderId="34" xfId="0" applyFont="1" applyFill="1" applyBorder="1" applyAlignment="1">
      <alignment wrapText="1"/>
    </xf>
    <xf numFmtId="21" fontId="4" fillId="34" borderId="31" xfId="0" applyNumberFormat="1" applyFont="1" applyFill="1" applyBorder="1" applyAlignment="1">
      <alignment horizontal="center" wrapText="1"/>
    </xf>
    <xf numFmtId="0" fontId="4" fillId="34" borderId="36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>
      <alignment horizontal="center" wrapText="1"/>
    </xf>
    <xf numFmtId="0" fontId="4" fillId="34" borderId="37" xfId="0" applyFont="1" applyFill="1" applyBorder="1" applyAlignment="1">
      <alignment wrapText="1"/>
    </xf>
    <xf numFmtId="21" fontId="4" fillId="34" borderId="36" xfId="0" applyNumberFormat="1" applyFont="1" applyFill="1" applyBorder="1" applyAlignment="1">
      <alignment horizontal="center" wrapText="1"/>
    </xf>
    <xf numFmtId="0" fontId="4" fillId="34" borderId="17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wrapText="1"/>
    </xf>
    <xf numFmtId="0" fontId="28" fillId="34" borderId="36" xfId="0" applyFont="1" applyFill="1" applyBorder="1" applyAlignment="1">
      <alignment horizontal="center" wrapText="1"/>
    </xf>
    <xf numFmtId="0" fontId="28" fillId="34" borderId="0" xfId="0" applyFont="1" applyFill="1" applyBorder="1" applyAlignment="1">
      <alignment/>
    </xf>
    <xf numFmtId="0" fontId="28" fillId="34" borderId="0" xfId="0" applyFont="1" applyFill="1" applyAlignment="1">
      <alignment/>
    </xf>
    <xf numFmtId="0" fontId="28" fillId="34" borderId="17" xfId="0" applyFont="1" applyFill="1" applyBorder="1" applyAlignment="1">
      <alignment horizontal="center" wrapText="1"/>
    </xf>
    <xf numFmtId="0" fontId="28" fillId="34" borderId="10" xfId="0" applyFont="1" applyFill="1" applyBorder="1" applyAlignment="1">
      <alignment wrapText="1"/>
    </xf>
    <xf numFmtId="0" fontId="28" fillId="34" borderId="11" xfId="0" applyFont="1" applyFill="1" applyBorder="1" applyAlignment="1">
      <alignment horizontal="center" wrapText="1"/>
    </xf>
    <xf numFmtId="0" fontId="28" fillId="34" borderId="10" xfId="0" applyFont="1" applyFill="1" applyBorder="1" applyAlignment="1">
      <alignment horizontal="center" wrapText="1"/>
    </xf>
    <xf numFmtId="0" fontId="28" fillId="34" borderId="20" xfId="0" applyFont="1" applyFill="1" applyBorder="1" applyAlignment="1">
      <alignment wrapText="1"/>
    </xf>
    <xf numFmtId="21" fontId="28" fillId="34" borderId="36" xfId="0" applyNumberFormat="1" applyFont="1" applyFill="1" applyBorder="1" applyAlignment="1">
      <alignment horizontal="center" wrapText="1"/>
    </xf>
    <xf numFmtId="0" fontId="28" fillId="34" borderId="18" xfId="0" applyFont="1" applyFill="1" applyBorder="1" applyAlignment="1">
      <alignment horizontal="center" wrapText="1"/>
    </xf>
    <xf numFmtId="0" fontId="28" fillId="34" borderId="11" xfId="0" applyFont="1" applyFill="1" applyBorder="1" applyAlignment="1">
      <alignment wrapText="1"/>
    </xf>
    <xf numFmtId="0" fontId="28" fillId="34" borderId="37" xfId="0" applyFont="1" applyFill="1" applyBorder="1" applyAlignment="1">
      <alignment wrapText="1"/>
    </xf>
    <xf numFmtId="0" fontId="31" fillId="34" borderId="0" xfId="0" applyFont="1" applyFill="1" applyBorder="1" applyAlignment="1">
      <alignment/>
    </xf>
    <xf numFmtId="0" fontId="31" fillId="34" borderId="0" xfId="0" applyFont="1" applyFill="1" applyAlignment="1">
      <alignment/>
    </xf>
    <xf numFmtId="0" fontId="31" fillId="34" borderId="17" xfId="0" applyFont="1" applyFill="1" applyBorder="1" applyAlignment="1">
      <alignment horizontal="center" wrapText="1"/>
    </xf>
    <xf numFmtId="0" fontId="31" fillId="34" borderId="10" xfId="0" applyFont="1" applyFill="1" applyBorder="1" applyAlignment="1">
      <alignment wrapText="1"/>
    </xf>
    <xf numFmtId="0" fontId="31" fillId="34" borderId="11" xfId="0" applyFont="1" applyFill="1" applyBorder="1" applyAlignment="1">
      <alignment horizontal="center" wrapText="1"/>
    </xf>
    <xf numFmtId="0" fontId="31" fillId="34" borderId="10" xfId="0" applyFont="1" applyFill="1" applyBorder="1" applyAlignment="1">
      <alignment horizontal="center" wrapText="1"/>
    </xf>
    <xf numFmtId="0" fontId="31" fillId="34" borderId="20" xfId="0" applyFont="1" applyFill="1" applyBorder="1" applyAlignment="1">
      <alignment wrapText="1"/>
    </xf>
    <xf numFmtId="21" fontId="31" fillId="34" borderId="36" xfId="0" applyNumberFormat="1" applyFont="1" applyFill="1" applyBorder="1" applyAlignment="1">
      <alignment horizontal="center" wrapText="1"/>
    </xf>
    <xf numFmtId="0" fontId="4" fillId="34" borderId="39" xfId="0" applyFont="1" applyFill="1" applyBorder="1" applyAlignment="1">
      <alignment horizontal="center" wrapText="1"/>
    </xf>
    <xf numFmtId="0" fontId="32" fillId="34" borderId="40" xfId="0" applyFont="1" applyFill="1" applyBorder="1" applyAlignment="1">
      <alignment horizontal="center" wrapText="1"/>
    </xf>
    <xf numFmtId="0" fontId="32" fillId="34" borderId="41" xfId="0" applyFont="1" applyFill="1" applyBorder="1" applyAlignment="1">
      <alignment wrapText="1"/>
    </xf>
    <xf numFmtId="0" fontId="32" fillId="34" borderId="42" xfId="0" applyFont="1" applyFill="1" applyBorder="1" applyAlignment="1">
      <alignment horizontal="center" wrapText="1"/>
    </xf>
    <xf numFmtId="0" fontId="32" fillId="34" borderId="41" xfId="0" applyFont="1" applyFill="1" applyBorder="1" applyAlignment="1">
      <alignment horizontal="center" wrapText="1"/>
    </xf>
    <xf numFmtId="0" fontId="32" fillId="34" borderId="43" xfId="0" applyFont="1" applyFill="1" applyBorder="1" applyAlignment="1">
      <alignment wrapText="1"/>
    </xf>
    <xf numFmtId="21" fontId="32" fillId="34" borderId="39" xfId="0" applyNumberFormat="1" applyFont="1" applyFill="1" applyBorder="1" applyAlignment="1">
      <alignment horizontal="center" wrapText="1"/>
    </xf>
    <xf numFmtId="0" fontId="31" fillId="34" borderId="36" xfId="0" applyFont="1" applyFill="1" applyBorder="1" applyAlignment="1">
      <alignment horizontal="center" wrapText="1"/>
    </xf>
    <xf numFmtId="0" fontId="32" fillId="34" borderId="17" xfId="0" applyFont="1" applyFill="1" applyBorder="1" applyAlignment="1">
      <alignment horizontal="center" wrapText="1"/>
    </xf>
    <xf numFmtId="0" fontId="32" fillId="34" borderId="10" xfId="0" applyFont="1" applyFill="1" applyBorder="1" applyAlignment="1">
      <alignment wrapText="1"/>
    </xf>
    <xf numFmtId="0" fontId="32" fillId="34" borderId="11" xfId="0" applyFont="1" applyFill="1" applyBorder="1" applyAlignment="1">
      <alignment horizontal="center" wrapText="1"/>
    </xf>
    <xf numFmtId="0" fontId="32" fillId="34" borderId="10" xfId="0" applyFont="1" applyFill="1" applyBorder="1" applyAlignment="1">
      <alignment horizontal="center" wrapText="1"/>
    </xf>
    <xf numFmtId="0" fontId="32" fillId="34" borderId="20" xfId="0" applyFont="1" applyFill="1" applyBorder="1" applyAlignment="1">
      <alignment wrapText="1"/>
    </xf>
    <xf numFmtId="21" fontId="32" fillId="34" borderId="36" xfId="0" applyNumberFormat="1" applyFont="1" applyFill="1" applyBorder="1" applyAlignment="1">
      <alignment horizontal="center" wrapText="1"/>
    </xf>
    <xf numFmtId="21" fontId="28" fillId="34" borderId="54" xfId="0" applyNumberFormat="1" applyFont="1" applyFill="1" applyBorder="1" applyAlignment="1">
      <alignment horizontal="center" wrapText="1"/>
    </xf>
    <xf numFmtId="0" fontId="28" fillId="34" borderId="47" xfId="0" applyFont="1" applyFill="1" applyBorder="1" applyAlignment="1">
      <alignment horizontal="center" wrapText="1"/>
    </xf>
    <xf numFmtId="0" fontId="28" fillId="34" borderId="19" xfId="0" applyFont="1" applyFill="1" applyBorder="1" applyAlignment="1">
      <alignment wrapText="1"/>
    </xf>
    <xf numFmtId="0" fontId="28" fillId="34" borderId="19" xfId="0" applyFont="1" applyFill="1" applyBorder="1" applyAlignment="1">
      <alignment horizontal="center" wrapText="1"/>
    </xf>
    <xf numFmtId="0" fontId="28" fillId="34" borderId="48" xfId="0" applyFont="1" applyFill="1" applyBorder="1" applyAlignment="1">
      <alignment wrapText="1"/>
    </xf>
    <xf numFmtId="21" fontId="28" fillId="34" borderId="53" xfId="0" applyNumberFormat="1" applyFont="1" applyFill="1" applyBorder="1" applyAlignment="1">
      <alignment horizontal="center" wrapText="1"/>
    </xf>
    <xf numFmtId="0" fontId="28" fillId="34" borderId="53" xfId="0" applyFont="1" applyFill="1" applyBorder="1" applyAlignment="1">
      <alignment horizontal="center" wrapText="1"/>
    </xf>
    <xf numFmtId="0" fontId="28" fillId="34" borderId="54" xfId="0" applyFont="1" applyFill="1" applyBorder="1" applyAlignment="1">
      <alignment horizontal="center" wrapText="1"/>
    </xf>
    <xf numFmtId="0" fontId="31" fillId="34" borderId="47" xfId="0" applyFont="1" applyFill="1" applyBorder="1" applyAlignment="1">
      <alignment horizontal="center" wrapText="1"/>
    </xf>
    <xf numFmtId="0" fontId="31" fillId="34" borderId="19" xfId="0" applyFont="1" applyFill="1" applyBorder="1" applyAlignment="1">
      <alignment wrapText="1"/>
    </xf>
    <xf numFmtId="0" fontId="31" fillId="34" borderId="19" xfId="0" applyFont="1" applyFill="1" applyBorder="1" applyAlignment="1">
      <alignment horizontal="center" wrapText="1"/>
    </xf>
    <xf numFmtId="0" fontId="31" fillId="34" borderId="48" xfId="0" applyFont="1" applyFill="1" applyBorder="1" applyAlignment="1">
      <alignment wrapText="1"/>
    </xf>
    <xf numFmtId="21" fontId="31" fillId="34" borderId="53" xfId="0" applyNumberFormat="1" applyFont="1" applyFill="1" applyBorder="1" applyAlignment="1">
      <alignment horizontal="center" wrapText="1"/>
    </xf>
    <xf numFmtId="0" fontId="4" fillId="34" borderId="0" xfId="0" applyFont="1" applyFill="1" applyAlignment="1">
      <alignment horizontal="center"/>
    </xf>
    <xf numFmtId="46" fontId="4" fillId="34" borderId="0" xfId="0" applyNumberFormat="1" applyFont="1" applyFill="1" applyAlignment="1">
      <alignment horizontal="center"/>
    </xf>
    <xf numFmtId="165" fontId="135" fillId="34" borderId="10" xfId="53" applyNumberFormat="1" applyFont="1" applyFill="1" applyBorder="1" applyAlignment="1">
      <alignment vertical="center" wrapText="1"/>
      <protection/>
    </xf>
    <xf numFmtId="0" fontId="4" fillId="34" borderId="10" xfId="53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53" applyFont="1" applyFill="1" applyBorder="1" applyAlignment="1">
      <alignment horizontal="center" vertical="center" wrapText="1"/>
      <protection/>
    </xf>
    <xf numFmtId="0" fontId="10" fillId="33" borderId="10" xfId="54" applyFont="1" applyFill="1" applyBorder="1" applyAlignment="1">
      <alignment horizontal="center" vertical="center"/>
      <protection/>
    </xf>
    <xf numFmtId="0" fontId="0" fillId="34" borderId="0" xfId="0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7" fillId="35" borderId="10" xfId="53" applyFont="1" applyFill="1" applyBorder="1" applyAlignment="1">
      <alignment horizontal="left"/>
      <protection/>
    </xf>
    <xf numFmtId="164" fontId="10" fillId="35" borderId="10" xfId="53" applyNumberFormat="1" applyFont="1" applyFill="1" applyBorder="1" applyAlignment="1">
      <alignment horizontal="center"/>
      <protection/>
    </xf>
    <xf numFmtId="0" fontId="7" fillId="35" borderId="10" xfId="53" applyFont="1" applyFill="1" applyBorder="1" applyAlignment="1">
      <alignment/>
      <protection/>
    </xf>
    <xf numFmtId="0" fontId="8" fillId="36" borderId="10" xfId="0" applyFont="1" applyFill="1" applyBorder="1" applyAlignment="1">
      <alignment horizontal="center"/>
    </xf>
    <xf numFmtId="0" fontId="7" fillId="36" borderId="10" xfId="53" applyFont="1" applyFill="1" applyBorder="1" applyAlignment="1">
      <alignment horizontal="left"/>
      <protection/>
    </xf>
    <xf numFmtId="164" fontId="10" fillId="36" borderId="10" xfId="53" applyNumberFormat="1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7" fillId="0" borderId="10" xfId="55" applyFont="1" applyFill="1" applyBorder="1" applyAlignment="1">
      <alignment vertical="center" wrapText="1"/>
      <protection/>
    </xf>
    <xf numFmtId="164" fontId="10" fillId="0" borderId="10" xfId="53" applyNumberFormat="1" applyFont="1" applyFill="1" applyBorder="1" applyAlignment="1">
      <alignment horizontal="center"/>
      <protection/>
    </xf>
    <xf numFmtId="0" fontId="7" fillId="35" borderId="11" xfId="53" applyFont="1" applyFill="1" applyBorder="1" applyAlignment="1">
      <alignment/>
      <protection/>
    </xf>
    <xf numFmtId="164" fontId="10" fillId="35" borderId="11" xfId="53" applyNumberFormat="1" applyFont="1" applyFill="1" applyBorder="1" applyAlignment="1">
      <alignment horizontal="center"/>
      <protection/>
    </xf>
    <xf numFmtId="0" fontId="7" fillId="35" borderId="11" xfId="53" applyFont="1" applyFill="1" applyBorder="1" applyAlignment="1">
      <alignment horizontal="left"/>
      <protection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133" fillId="35" borderId="0" xfId="0" applyFont="1" applyFill="1" applyAlignment="1">
      <alignment horizontal="center"/>
    </xf>
    <xf numFmtId="0" fontId="133" fillId="35" borderId="0" xfId="0" applyFont="1" applyFill="1" applyAlignment="1">
      <alignment/>
    </xf>
    <xf numFmtId="0" fontId="4" fillId="33" borderId="10" xfId="53" applyFont="1" applyFill="1" applyBorder="1" applyAlignment="1">
      <alignment horizontal="left"/>
      <protection/>
    </xf>
    <xf numFmtId="0" fontId="8" fillId="33" borderId="10" xfId="0" applyFont="1" applyFill="1" applyBorder="1" applyAlignment="1">
      <alignment horizontal="center"/>
    </xf>
    <xf numFmtId="0" fontId="4" fillId="33" borderId="10" xfId="53" applyFont="1" applyFill="1" applyBorder="1" applyAlignment="1">
      <alignment/>
      <protection/>
    </xf>
    <xf numFmtId="0" fontId="118" fillId="33" borderId="10" xfId="0" applyFont="1" applyFill="1" applyBorder="1" applyAlignment="1">
      <alignment horizontal="center" vertical="center" wrapText="1"/>
    </xf>
    <xf numFmtId="0" fontId="4" fillId="33" borderId="10" xfId="55" applyFont="1" applyFill="1" applyBorder="1" applyAlignment="1">
      <alignment vertical="center" wrapText="1"/>
      <protection/>
    </xf>
    <xf numFmtId="0" fontId="118" fillId="33" borderId="10" xfId="53" applyFont="1" applyFill="1" applyBorder="1" applyAlignment="1">
      <alignment horizontal="center" vertical="center" wrapText="1"/>
      <protection/>
    </xf>
    <xf numFmtId="0" fontId="118" fillId="33" borderId="11" xfId="53" applyFont="1" applyFill="1" applyBorder="1" applyAlignment="1">
      <alignment horizontal="center" vertical="center" wrapText="1"/>
      <protection/>
    </xf>
    <xf numFmtId="0" fontId="118" fillId="33" borderId="11" xfId="0" applyFont="1" applyFill="1" applyBorder="1" applyAlignment="1">
      <alignment horizontal="center" vertical="center" wrapText="1"/>
    </xf>
    <xf numFmtId="0" fontId="118" fillId="35" borderId="10" xfId="53" applyFont="1" applyFill="1" applyBorder="1" applyAlignment="1">
      <alignment horizontal="left" vertical="center"/>
      <protection/>
    </xf>
    <xf numFmtId="164" fontId="8" fillId="35" borderId="0" xfId="0" applyNumberFormat="1" applyFont="1" applyFill="1" applyAlignment="1">
      <alignment/>
    </xf>
    <xf numFmtId="0" fontId="144" fillId="34" borderId="11" xfId="53" applyFont="1" applyFill="1" applyBorder="1" applyAlignment="1">
      <alignment horizontal="center" vertical="center" wrapText="1"/>
      <protection/>
    </xf>
    <xf numFmtId="0" fontId="125" fillId="34" borderId="11" xfId="53" applyFont="1" applyFill="1" applyBorder="1" applyAlignment="1">
      <alignment vertical="center" wrapText="1"/>
      <protection/>
    </xf>
    <xf numFmtId="46" fontId="118" fillId="34" borderId="10" xfId="53" applyNumberFormat="1" applyFont="1" applyFill="1" applyBorder="1" applyAlignment="1">
      <alignment vertical="center" wrapText="1"/>
      <protection/>
    </xf>
    <xf numFmtId="165" fontId="135" fillId="34" borderId="10" xfId="53" applyNumberFormat="1" applyFont="1" applyFill="1" applyBorder="1" applyAlignment="1">
      <alignment wrapText="1"/>
      <protection/>
    </xf>
    <xf numFmtId="164" fontId="118" fillId="34" borderId="10" xfId="53" applyNumberFormat="1" applyFont="1" applyFill="1" applyBorder="1" applyAlignment="1">
      <alignment vertical="center" wrapText="1"/>
      <protection/>
    </xf>
    <xf numFmtId="0" fontId="10" fillId="34" borderId="60" xfId="0" applyFont="1" applyFill="1" applyBorder="1" applyAlignment="1">
      <alignment horizontal="center" vertical="center" wrapText="1"/>
    </xf>
    <xf numFmtId="0" fontId="4" fillId="34" borderId="61" xfId="0" applyFont="1" applyFill="1" applyBorder="1" applyAlignment="1">
      <alignment horizontal="center" vertical="center" wrapText="1"/>
    </xf>
    <xf numFmtId="0" fontId="125" fillId="34" borderId="61" xfId="53" applyFont="1" applyFill="1" applyBorder="1" applyAlignment="1">
      <alignment vertical="center" wrapText="1"/>
      <protection/>
    </xf>
    <xf numFmtId="0" fontId="125" fillId="34" borderId="61" xfId="53" applyFont="1" applyFill="1" applyBorder="1" applyAlignment="1">
      <alignment horizontal="center" vertical="center" wrapText="1"/>
      <protection/>
    </xf>
    <xf numFmtId="0" fontId="132" fillId="34" borderId="61" xfId="53" applyFont="1" applyFill="1" applyBorder="1" applyAlignment="1">
      <alignment horizontal="left" vertical="center" wrapText="1"/>
      <protection/>
    </xf>
    <xf numFmtId="164" fontId="125" fillId="34" borderId="61" xfId="53" applyNumberFormat="1" applyFont="1" applyFill="1" applyBorder="1" applyAlignment="1">
      <alignment horizontal="center" vertical="center" wrapText="1"/>
      <protection/>
    </xf>
    <xf numFmtId="164" fontId="124" fillId="34" borderId="61" xfId="53" applyNumberFormat="1" applyFont="1" applyFill="1" applyBorder="1" applyAlignment="1">
      <alignment horizontal="center" vertical="center" wrapText="1"/>
      <protection/>
    </xf>
    <xf numFmtId="46" fontId="125" fillId="34" borderId="61" xfId="53" applyNumberFormat="1" applyFont="1" applyFill="1" applyBorder="1" applyAlignment="1">
      <alignment horizontal="center" vertical="center" wrapText="1"/>
      <protection/>
    </xf>
    <xf numFmtId="164" fontId="133" fillId="34" borderId="61" xfId="53" applyNumberFormat="1" applyFont="1" applyFill="1" applyBorder="1" applyAlignment="1">
      <alignment horizontal="center" vertical="center" wrapText="1"/>
      <protection/>
    </xf>
    <xf numFmtId="0" fontId="145" fillId="34" borderId="17" xfId="0" applyFont="1" applyFill="1" applyBorder="1" applyAlignment="1">
      <alignment horizontal="center" vertical="center" wrapText="1"/>
    </xf>
    <xf numFmtId="0" fontId="145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45" fillId="34" borderId="17" xfId="0" applyFont="1" applyFill="1" applyBorder="1" applyAlignment="1">
      <alignment horizontal="center" wrapText="1"/>
    </xf>
    <xf numFmtId="0" fontId="129" fillId="34" borderId="18" xfId="0" applyFont="1" applyFill="1" applyBorder="1" applyAlignment="1">
      <alignment horizontal="center" vertical="center" wrapText="1"/>
    </xf>
    <xf numFmtId="0" fontId="129" fillId="34" borderId="0" xfId="0" applyFont="1" applyFill="1" applyAlignment="1">
      <alignment horizontal="center" vertical="center" wrapText="1"/>
    </xf>
    <xf numFmtId="165" fontId="125" fillId="34" borderId="11" xfId="0" applyNumberFormat="1" applyFont="1" applyFill="1" applyBorder="1" applyAlignment="1">
      <alignment horizontal="center" vertical="center" wrapText="1"/>
    </xf>
    <xf numFmtId="0" fontId="135" fillId="34" borderId="11" xfId="53" applyFont="1" applyFill="1" applyBorder="1" applyAlignment="1">
      <alignment horizontal="left" vertical="center" wrapText="1"/>
      <protection/>
    </xf>
    <xf numFmtId="0" fontId="126" fillId="0" borderId="11" xfId="0" applyFont="1" applyFill="1" applyBorder="1" applyAlignment="1">
      <alignment wrapText="1"/>
    </xf>
    <xf numFmtId="0" fontId="129" fillId="34" borderId="11" xfId="0" applyFont="1" applyFill="1" applyBorder="1" applyAlignment="1">
      <alignment horizontal="center" vertical="center" wrapText="1"/>
    </xf>
    <xf numFmtId="0" fontId="118" fillId="34" borderId="60" xfId="0" applyFont="1" applyFill="1" applyBorder="1" applyAlignment="1">
      <alignment horizontal="center" vertical="center" wrapText="1"/>
    </xf>
    <xf numFmtId="0" fontId="115" fillId="34" borderId="61" xfId="0" applyFont="1" applyFill="1" applyBorder="1" applyAlignment="1">
      <alignment horizontal="center" vertical="center" wrapText="1"/>
    </xf>
    <xf numFmtId="0" fontId="118" fillId="34" borderId="61" xfId="53" applyFont="1" applyFill="1" applyBorder="1" applyAlignment="1">
      <alignment horizontal="left" vertical="center"/>
      <protection/>
    </xf>
    <xf numFmtId="0" fontId="118" fillId="34" borderId="61" xfId="53" applyFont="1" applyFill="1" applyBorder="1" applyAlignment="1">
      <alignment horizontal="center" vertical="center" wrapText="1"/>
      <protection/>
    </xf>
    <xf numFmtId="0" fontId="118" fillId="33" borderId="61" xfId="53" applyFont="1" applyFill="1" applyBorder="1" applyAlignment="1">
      <alignment horizontal="center" vertical="center" wrapText="1"/>
      <protection/>
    </xf>
    <xf numFmtId="0" fontId="118" fillId="34" borderId="61" xfId="53" applyFont="1" applyFill="1" applyBorder="1" applyAlignment="1">
      <alignment horizontal="left" vertical="center" wrapText="1"/>
      <protection/>
    </xf>
    <xf numFmtId="164" fontId="118" fillId="34" borderId="61" xfId="53" applyNumberFormat="1" applyFont="1" applyFill="1" applyBorder="1" applyAlignment="1">
      <alignment horizontal="center" vertical="center" wrapText="1"/>
      <protection/>
    </xf>
    <xf numFmtId="164" fontId="118" fillId="34" borderId="61" xfId="53" applyNumberFormat="1" applyFont="1" applyFill="1" applyBorder="1" applyAlignment="1">
      <alignment horizontal="center" vertical="center"/>
      <protection/>
    </xf>
    <xf numFmtId="46" fontId="118" fillId="34" borderId="61" xfId="53" applyNumberFormat="1" applyFont="1" applyFill="1" applyBorder="1" applyAlignment="1">
      <alignment vertical="center" wrapText="1"/>
      <protection/>
    </xf>
    <xf numFmtId="0" fontId="9" fillId="39" borderId="10" xfId="0" applyFont="1" applyFill="1" applyBorder="1" applyAlignment="1">
      <alignment vertical="center"/>
    </xf>
    <xf numFmtId="0" fontId="9" fillId="39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vertical="center"/>
    </xf>
    <xf numFmtId="0" fontId="33" fillId="34" borderId="10" xfId="0" applyFont="1" applyFill="1" applyBorder="1" applyAlignment="1">
      <alignment horizontal="center" vertical="center"/>
    </xf>
    <xf numFmtId="0" fontId="34" fillId="34" borderId="0" xfId="0" applyFont="1" applyFill="1" applyAlignment="1">
      <alignment horizontal="center" vertical="center"/>
    </xf>
    <xf numFmtId="0" fontId="10" fillId="34" borderId="13" xfId="0" applyFont="1" applyFill="1" applyBorder="1" applyAlignment="1">
      <alignment horizontal="center" vertical="center"/>
    </xf>
    <xf numFmtId="49" fontId="4" fillId="34" borderId="13" xfId="0" applyNumberFormat="1" applyFont="1" applyFill="1" applyBorder="1" applyAlignment="1">
      <alignment horizontal="center" vertical="center"/>
    </xf>
    <xf numFmtId="0" fontId="27" fillId="34" borderId="62" xfId="0" applyFont="1" applyFill="1" applyBorder="1" applyAlignment="1">
      <alignment horizontal="center" vertical="center"/>
    </xf>
    <xf numFmtId="0" fontId="27" fillId="34" borderId="63" xfId="0" applyFont="1" applyFill="1" applyBorder="1" applyAlignment="1">
      <alignment horizontal="center" vertical="center"/>
    </xf>
    <xf numFmtId="49" fontId="27" fillId="34" borderId="63" xfId="0" applyNumberFormat="1" applyFont="1" applyFill="1" applyBorder="1" applyAlignment="1">
      <alignment horizontal="center" vertical="center"/>
    </xf>
    <xf numFmtId="49" fontId="4" fillId="40" borderId="10" xfId="0" applyNumberFormat="1" applyFont="1" applyFill="1" applyBorder="1" applyAlignment="1">
      <alignment horizontal="center" vertical="center"/>
    </xf>
    <xf numFmtId="0" fontId="33" fillId="34" borderId="13" xfId="0" applyFont="1" applyFill="1" applyBorder="1" applyAlignment="1">
      <alignment horizontal="center"/>
    </xf>
    <xf numFmtId="0" fontId="33" fillId="34" borderId="17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/>
    </xf>
    <xf numFmtId="0" fontId="9" fillId="34" borderId="38" xfId="53" applyFont="1" applyFill="1" applyBorder="1" applyAlignment="1">
      <alignment horizontal="center" vertical="center" wrapText="1"/>
      <protection/>
    </xf>
    <xf numFmtId="0" fontId="9" fillId="34" borderId="18" xfId="53" applyFont="1" applyFill="1" applyBorder="1" applyAlignment="1">
      <alignment horizontal="center" vertical="center" wrapText="1"/>
      <protection/>
    </xf>
    <xf numFmtId="0" fontId="4" fillId="34" borderId="64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0" xfId="53" applyFont="1" applyFill="1" applyBorder="1" applyAlignment="1">
      <alignment horizontal="center" vertical="center" wrapText="1"/>
      <protection/>
    </xf>
    <xf numFmtId="0" fontId="7" fillId="34" borderId="10" xfId="53" applyFont="1" applyFill="1" applyBorder="1" applyAlignment="1">
      <alignment horizontal="center" vertical="center" wrapText="1"/>
      <protection/>
    </xf>
    <xf numFmtId="0" fontId="8" fillId="34" borderId="10" xfId="53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53" applyFont="1" applyFill="1" applyBorder="1" applyAlignment="1">
      <alignment horizontal="center" vertical="center" wrapText="1"/>
      <protection/>
    </xf>
    <xf numFmtId="0" fontId="4" fillId="34" borderId="11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/>
      <protection/>
    </xf>
    <xf numFmtId="0" fontId="4" fillId="34" borderId="11" xfId="53" applyFont="1" applyFill="1" applyBorder="1" applyAlignment="1">
      <alignment horizontal="center" vertical="center"/>
      <protection/>
    </xf>
    <xf numFmtId="0" fontId="4" fillId="34" borderId="12" xfId="53" applyFont="1" applyFill="1" applyBorder="1" applyAlignment="1">
      <alignment vertical="center"/>
      <protection/>
    </xf>
    <xf numFmtId="0" fontId="4" fillId="34" borderId="11" xfId="53" applyFont="1" applyFill="1" applyBorder="1" applyAlignment="1">
      <alignment vertical="center"/>
      <protection/>
    </xf>
    <xf numFmtId="0" fontId="4" fillId="34" borderId="10" xfId="53" applyFont="1" applyFill="1" applyBorder="1" applyAlignment="1">
      <alignment horizontal="center" vertical="center"/>
      <protection/>
    </xf>
    <xf numFmtId="0" fontId="10" fillId="34" borderId="12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9" fillId="34" borderId="13" xfId="53" applyFont="1" applyFill="1" applyBorder="1" applyAlignment="1">
      <alignment horizontal="center" vertical="center" wrapText="1"/>
      <protection/>
    </xf>
    <xf numFmtId="0" fontId="9" fillId="34" borderId="51" xfId="53" applyFont="1" applyFill="1" applyBorder="1" applyAlignment="1">
      <alignment horizontal="center" vertical="center" wrapText="1"/>
      <protection/>
    </xf>
    <xf numFmtId="0" fontId="9" fillId="34" borderId="17" xfId="53" applyFont="1" applyFill="1" applyBorder="1" applyAlignment="1">
      <alignment horizontal="center" vertical="center" wrapText="1"/>
      <protection/>
    </xf>
    <xf numFmtId="0" fontId="10" fillId="34" borderId="13" xfId="53" applyFont="1" applyFill="1" applyBorder="1" applyAlignment="1">
      <alignment horizontal="center" vertical="center" wrapText="1"/>
      <protection/>
    </xf>
    <xf numFmtId="0" fontId="146" fillId="34" borderId="0" xfId="54" applyFont="1" applyFill="1" applyAlignment="1">
      <alignment horizontal="center" vertical="center"/>
      <protection/>
    </xf>
    <xf numFmtId="0" fontId="121" fillId="34" borderId="0" xfId="54" applyFont="1" applyFill="1" applyAlignment="1">
      <alignment horizontal="center" vertical="center"/>
      <protection/>
    </xf>
    <xf numFmtId="0" fontId="147" fillId="34" borderId="38" xfId="54" applyFont="1" applyFill="1" applyBorder="1" applyAlignment="1">
      <alignment horizontal="center" vertical="center"/>
      <protection/>
    </xf>
    <xf numFmtId="0" fontId="146" fillId="0" borderId="0" xfId="54" applyFont="1" applyAlignment="1">
      <alignment horizontal="center" vertical="center"/>
      <protection/>
    </xf>
    <xf numFmtId="0" fontId="128" fillId="0" borderId="38" xfId="54" applyFont="1" applyBorder="1" applyAlignment="1">
      <alignment horizontal="center" vertical="center"/>
      <protection/>
    </xf>
    <xf numFmtId="0" fontId="148" fillId="0" borderId="0" xfId="54" applyFont="1" applyAlignment="1">
      <alignment horizontal="center" vertical="center"/>
      <protection/>
    </xf>
    <xf numFmtId="0" fontId="121" fillId="0" borderId="0" xfId="54" applyFont="1" applyAlignment="1">
      <alignment horizontal="center" vertical="center"/>
      <protection/>
    </xf>
    <xf numFmtId="0" fontId="147" fillId="0" borderId="38" xfId="54" applyFont="1" applyBorder="1" applyAlignment="1">
      <alignment horizontal="center" vertical="center"/>
      <protection/>
    </xf>
    <xf numFmtId="0" fontId="23" fillId="0" borderId="0" xfId="54" applyFont="1" applyAlignment="1">
      <alignment horizontal="center" vertical="center"/>
      <protection/>
    </xf>
    <xf numFmtId="0" fontId="24" fillId="0" borderId="0" xfId="54" applyFont="1" applyAlignment="1">
      <alignment horizontal="center" vertical="center"/>
      <protection/>
    </xf>
    <xf numFmtId="0" fontId="25" fillId="0" borderId="0" xfId="54" applyFont="1" applyAlignment="1">
      <alignment horizontal="center" vertical="center"/>
      <protection/>
    </xf>
    <xf numFmtId="0" fontId="16" fillId="0" borderId="38" xfId="54" applyFont="1" applyBorder="1" applyAlignment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4" fillId="0" borderId="38" xfId="0" applyFont="1" applyBorder="1" applyAlignment="1">
      <alignment horizontal="center" vertical="center" wrapText="1"/>
    </xf>
    <xf numFmtId="0" fontId="8" fillId="34" borderId="38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wrapText="1"/>
    </xf>
    <xf numFmtId="0" fontId="149" fillId="34" borderId="0" xfId="54" applyFont="1" applyFill="1" applyAlignment="1">
      <alignment horizontal="center" vertical="center"/>
      <protection/>
    </xf>
    <xf numFmtId="0" fontId="150" fillId="34" borderId="0" xfId="54" applyFont="1" applyFill="1" applyAlignment="1">
      <alignment horizontal="center" vertical="center"/>
      <protection/>
    </xf>
    <xf numFmtId="0" fontId="114" fillId="34" borderId="0" xfId="54" applyFont="1" applyFill="1" applyBorder="1" applyAlignment="1">
      <alignment horizontal="center" vertical="center"/>
      <protection/>
    </xf>
    <xf numFmtId="0" fontId="151" fillId="0" borderId="13" xfId="54" applyFont="1" applyFill="1" applyBorder="1" applyAlignment="1">
      <alignment horizontal="center" vertical="center"/>
      <protection/>
    </xf>
    <xf numFmtId="0" fontId="151" fillId="0" borderId="51" xfId="54" applyFont="1" applyFill="1" applyBorder="1" applyAlignment="1">
      <alignment horizontal="center" vertical="center"/>
      <protection/>
    </xf>
    <xf numFmtId="0" fontId="151" fillId="0" borderId="17" xfId="54" applyFont="1" applyFill="1" applyBorder="1" applyAlignment="1">
      <alignment horizontal="center" vertical="center"/>
      <protection/>
    </xf>
    <xf numFmtId="0" fontId="16" fillId="34" borderId="0" xfId="54" applyFont="1" applyFill="1" applyBorder="1" applyAlignment="1">
      <alignment horizontal="center" vertical="center"/>
      <protection/>
    </xf>
    <xf numFmtId="0" fontId="10" fillId="0" borderId="0" xfId="54" applyFont="1" applyFill="1" applyBorder="1" applyAlignment="1">
      <alignment horizontal="center" vertical="center"/>
      <protection/>
    </xf>
    <xf numFmtId="0" fontId="24" fillId="34" borderId="0" xfId="54" applyFont="1" applyFill="1" applyAlignment="1">
      <alignment horizontal="center" vertical="center"/>
      <protection/>
    </xf>
    <xf numFmtId="0" fontId="23" fillId="34" borderId="0" xfId="54" applyFont="1" applyFill="1" applyAlignment="1">
      <alignment horizontal="center" vertical="center"/>
      <protection/>
    </xf>
    <xf numFmtId="0" fontId="126" fillId="34" borderId="38" xfId="0" applyFont="1" applyFill="1" applyBorder="1" applyAlignment="1">
      <alignment horizontal="center"/>
    </xf>
    <xf numFmtId="0" fontId="9" fillId="34" borderId="65" xfId="0" applyFont="1" applyFill="1" applyBorder="1" applyAlignment="1">
      <alignment horizontal="center" wrapText="1"/>
    </xf>
    <xf numFmtId="0" fontId="9" fillId="34" borderId="45" xfId="0" applyFont="1" applyFill="1" applyBorder="1" applyAlignment="1">
      <alignment horizontal="center" wrapText="1"/>
    </xf>
    <xf numFmtId="0" fontId="30" fillId="34" borderId="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40" fillId="34" borderId="10" xfId="0" applyFont="1" applyFill="1" applyBorder="1" applyAlignment="1">
      <alignment horizontal="center" wrapText="1"/>
    </xf>
    <xf numFmtId="165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152" fillId="0" borderId="0" xfId="0" applyFont="1" applyAlignment="1">
      <alignment horizontal="center" wrapText="1"/>
    </xf>
    <xf numFmtId="0" fontId="152" fillId="0" borderId="0" xfId="0" applyFont="1" applyAlignment="1">
      <alignment wrapText="1"/>
    </xf>
    <xf numFmtId="0" fontId="112" fillId="0" borderId="10" xfId="0" applyFont="1" applyBorder="1" applyAlignment="1">
      <alignment horizontal="center" vertical="center"/>
    </xf>
    <xf numFmtId="0" fontId="112" fillId="0" borderId="10" xfId="0" applyFont="1" applyBorder="1" applyAlignment="1">
      <alignment horizontal="center" vertical="center" wrapText="1"/>
    </xf>
    <xf numFmtId="0" fontId="112" fillId="0" borderId="0" xfId="0" applyFont="1" applyAlignment="1">
      <alignment horizontal="center" vertical="center"/>
    </xf>
    <xf numFmtId="0" fontId="124" fillId="0" borderId="10" xfId="0" applyFont="1" applyBorder="1" applyAlignment="1">
      <alignment horizontal="center" vertical="center" wrapText="1"/>
    </xf>
    <xf numFmtId="0" fontId="124" fillId="0" borderId="10" xfId="0" applyFont="1" applyBorder="1" applyAlignment="1">
      <alignment vertical="center" wrapText="1"/>
    </xf>
    <xf numFmtId="0" fontId="112" fillId="0" borderId="10" xfId="0" applyFont="1" applyBorder="1" applyAlignment="1">
      <alignment vertical="top" wrapText="1"/>
    </xf>
    <xf numFmtId="165" fontId="124" fillId="0" borderId="10" xfId="0" applyNumberFormat="1" applyFont="1" applyBorder="1" applyAlignment="1">
      <alignment horizontal="center" vertical="center" wrapText="1"/>
    </xf>
    <xf numFmtId="0" fontId="112" fillId="0" borderId="0" xfId="0" applyFont="1" applyAlignment="1">
      <alignment vertical="center"/>
    </xf>
    <xf numFmtId="0" fontId="112" fillId="0" borderId="10" xfId="0" applyFont="1" applyBorder="1" applyAlignment="1">
      <alignment vertical="center" wrapText="1"/>
    </xf>
    <xf numFmtId="165" fontId="112" fillId="0" borderId="10" xfId="0" applyNumberFormat="1" applyFont="1" applyBorder="1" applyAlignment="1">
      <alignment horizontal="center" vertical="center" wrapText="1"/>
    </xf>
    <xf numFmtId="0" fontId="112" fillId="0" borderId="0" xfId="0" applyFont="1" applyFill="1" applyBorder="1" applyAlignment="1">
      <alignment vertical="center" wrapText="1"/>
    </xf>
    <xf numFmtId="46" fontId="112" fillId="0" borderId="0" xfId="0" applyNumberFormat="1" applyFont="1" applyAlignment="1">
      <alignment horizontal="center"/>
    </xf>
    <xf numFmtId="165" fontId="112" fillId="0" borderId="0" xfId="0" applyNumberFormat="1" applyFont="1" applyAlignment="1">
      <alignment horizontal="center"/>
    </xf>
    <xf numFmtId="0" fontId="112" fillId="0" borderId="10" xfId="0" applyFont="1" applyBorder="1" applyAlignment="1">
      <alignment vertical="center"/>
    </xf>
    <xf numFmtId="165" fontId="112" fillId="0" borderId="10" xfId="0" applyNumberFormat="1" applyFont="1" applyBorder="1" applyAlignment="1">
      <alignment horizontal="center" vertical="center"/>
    </xf>
    <xf numFmtId="21" fontId="112" fillId="0" borderId="0" xfId="0" applyNumberFormat="1" applyFont="1" applyAlignment="1">
      <alignment vertical="center"/>
    </xf>
    <xf numFmtId="0" fontId="112" fillId="0" borderId="10" xfId="0" applyFont="1" applyBorder="1" applyAlignment="1">
      <alignment horizontal="left" vertical="center" wrapText="1"/>
    </xf>
    <xf numFmtId="165" fontId="0" fillId="34" borderId="0" xfId="0" applyNumberFormat="1" applyFill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 horizontal="center"/>
    </xf>
    <xf numFmtId="164" fontId="8" fillId="34" borderId="11" xfId="53" applyNumberFormat="1" applyFont="1" applyFill="1" applyBorder="1" applyAlignment="1">
      <alignment horizontal="center" vertical="center" wrapText="1"/>
      <protection/>
    </xf>
    <xf numFmtId="165" fontId="130" fillId="34" borderId="10" xfId="0" applyNumberFormat="1" applyFont="1" applyFill="1" applyBorder="1" applyAlignment="1">
      <alignment horizontal="center" vertical="center" wrapText="1"/>
    </xf>
    <xf numFmtId="165" fontId="130" fillId="34" borderId="10" xfId="53" applyNumberFormat="1" applyFont="1" applyFill="1" applyBorder="1" applyAlignment="1">
      <alignment horizontal="center" vertical="center" wrapText="1"/>
      <protection/>
    </xf>
    <xf numFmtId="0" fontId="153" fillId="34" borderId="10" xfId="0" applyFont="1" applyFill="1" applyBorder="1" applyAlignment="1">
      <alignment horizontal="center" vertical="center" wrapText="1"/>
    </xf>
    <xf numFmtId="0" fontId="153" fillId="34" borderId="17" xfId="0" applyFont="1" applyFill="1" applyBorder="1" applyAlignment="1">
      <alignment horizontal="center" vertical="center" wrapText="1"/>
    </xf>
    <xf numFmtId="0" fontId="153" fillId="0" borderId="10" xfId="0" applyFont="1" applyBorder="1" applyAlignment="1">
      <alignment vertical="center" wrapText="1"/>
    </xf>
    <xf numFmtId="0" fontId="153" fillId="34" borderId="10" xfId="53" applyFont="1" applyFill="1" applyBorder="1" applyAlignment="1">
      <alignment horizontal="center" vertical="center" wrapText="1"/>
      <protection/>
    </xf>
    <xf numFmtId="0" fontId="153" fillId="34" borderId="11" xfId="53" applyFont="1" applyFill="1" applyBorder="1" applyAlignment="1">
      <alignment horizontal="center" vertical="center" wrapText="1"/>
      <protection/>
    </xf>
    <xf numFmtId="0" fontId="154" fillId="34" borderId="10" xfId="53" applyFont="1" applyFill="1" applyBorder="1" applyAlignment="1">
      <alignment horizontal="left" vertical="center" wrapText="1"/>
      <protection/>
    </xf>
    <xf numFmtId="165" fontId="153" fillId="34" borderId="10" xfId="53" applyNumberFormat="1" applyFont="1" applyFill="1" applyBorder="1" applyAlignment="1">
      <alignment horizontal="center" vertical="center" wrapText="1"/>
      <protection/>
    </xf>
    <xf numFmtId="165" fontId="153" fillId="34" borderId="11" xfId="53" applyNumberFormat="1" applyFont="1" applyFill="1" applyBorder="1" applyAlignment="1">
      <alignment vertical="center" wrapText="1"/>
      <protection/>
    </xf>
    <xf numFmtId="165" fontId="153" fillId="34" borderId="11" xfId="53" applyNumberFormat="1" applyFont="1" applyFill="1" applyBorder="1" applyAlignment="1">
      <alignment horizontal="center" vertical="center" wrapText="1"/>
      <protection/>
    </xf>
    <xf numFmtId="164" fontId="155" fillId="34" borderId="10" xfId="53" applyNumberFormat="1" applyFont="1" applyFill="1" applyBorder="1" applyAlignment="1">
      <alignment horizontal="center" vertical="center" wrapText="1"/>
      <protection/>
    </xf>
    <xf numFmtId="0" fontId="153" fillId="34" borderId="0" xfId="0" applyFont="1" applyFill="1" applyAlignment="1">
      <alignment horizontal="left" vertical="center" wrapText="1"/>
    </xf>
    <xf numFmtId="0" fontId="153" fillId="34" borderId="0" xfId="0" applyFont="1" applyFill="1" applyAlignment="1">
      <alignment vertical="center" wrapText="1"/>
    </xf>
    <xf numFmtId="0" fontId="153" fillId="34" borderId="10" xfId="53" applyFont="1" applyFill="1" applyBorder="1" applyAlignment="1">
      <alignment horizontal="left" vertical="center" wrapText="1"/>
      <protection/>
    </xf>
    <xf numFmtId="0" fontId="154" fillId="34" borderId="10" xfId="53" applyFont="1" applyFill="1" applyBorder="1" applyAlignment="1">
      <alignment horizontal="center" vertical="center" wrapText="1"/>
      <protection/>
    </xf>
    <xf numFmtId="165" fontId="153" fillId="0" borderId="10" xfId="0" applyNumberFormat="1" applyFont="1" applyBorder="1" applyAlignment="1">
      <alignment horizontal="center" vertical="center"/>
    </xf>
    <xf numFmtId="0" fontId="154" fillId="34" borderId="11" xfId="53" applyFont="1" applyFill="1" applyBorder="1" applyAlignment="1">
      <alignment horizontal="center" vertical="center" wrapText="1"/>
      <protection/>
    </xf>
    <xf numFmtId="0" fontId="153" fillId="0" borderId="10" xfId="0" applyFont="1" applyBorder="1" applyAlignment="1">
      <alignment horizontal="center" vertical="center"/>
    </xf>
    <xf numFmtId="0" fontId="153" fillId="0" borderId="10" xfId="0" applyFont="1" applyBorder="1" applyAlignment="1">
      <alignment vertical="center"/>
    </xf>
    <xf numFmtId="0" fontId="155" fillId="34" borderId="10" xfId="0" applyFont="1" applyFill="1" applyBorder="1" applyAlignment="1">
      <alignment vertical="center"/>
    </xf>
    <xf numFmtId="0" fontId="112" fillId="34" borderId="10" xfId="0" applyFont="1" applyFill="1" applyBorder="1" applyAlignment="1">
      <alignment horizontal="left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 wrapText="1"/>
    </xf>
    <xf numFmtId="0" fontId="135" fillId="34" borderId="11" xfId="53" applyFont="1" applyFill="1" applyBorder="1" applyAlignment="1">
      <alignment vertical="center" wrapText="1"/>
      <protection/>
    </xf>
    <xf numFmtId="0" fontId="125" fillId="34" borderId="11" xfId="0" applyFont="1" applyFill="1" applyBorder="1" applyAlignment="1">
      <alignment horizontal="center" vertical="center" wrapText="1"/>
    </xf>
    <xf numFmtId="0" fontId="126" fillId="34" borderId="0" xfId="53" applyFont="1" applyFill="1" applyBorder="1" applyAlignment="1">
      <alignment horizontal="center" vertical="center" wrapText="1"/>
      <protection/>
    </xf>
    <xf numFmtId="0" fontId="132" fillId="34" borderId="11" xfId="53" applyFont="1" applyFill="1" applyBorder="1" applyAlignment="1">
      <alignment horizontal="center" vertical="center" wrapText="1"/>
      <protection/>
    </xf>
    <xf numFmtId="0" fontId="138" fillId="34" borderId="11" xfId="53" applyFont="1" applyFill="1" applyBorder="1" applyAlignment="1">
      <alignment horizontal="center" wrapText="1"/>
      <protection/>
    </xf>
    <xf numFmtId="0" fontId="153" fillId="0" borderId="11" xfId="0" applyFont="1" applyBorder="1" applyAlignment="1">
      <alignment vertical="center"/>
    </xf>
    <xf numFmtId="0" fontId="144" fillId="34" borderId="11" xfId="53" applyFont="1" applyFill="1" applyBorder="1" applyAlignment="1">
      <alignment horizontal="left" vertical="center" wrapText="1"/>
      <protection/>
    </xf>
    <xf numFmtId="165" fontId="153" fillId="0" borderId="11" xfId="0" applyNumberFormat="1" applyFont="1" applyBorder="1" applyAlignment="1">
      <alignment horizontal="center" vertical="center"/>
    </xf>
    <xf numFmtId="164" fontId="118" fillId="34" borderId="10" xfId="53" applyNumberFormat="1" applyFont="1" applyFill="1" applyBorder="1" applyAlignment="1">
      <alignment horizontal="center" vertical="center"/>
      <protection/>
    </xf>
    <xf numFmtId="164" fontId="136" fillId="34" borderId="11" xfId="53" applyNumberFormat="1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165" fontId="130" fillId="34" borderId="0" xfId="53" applyNumberFormat="1" applyFont="1" applyFill="1" applyBorder="1" applyAlignment="1">
      <alignment horizontal="center" vertical="center" wrapText="1"/>
      <protection/>
    </xf>
    <xf numFmtId="164" fontId="130" fillId="34" borderId="0" xfId="53" applyNumberFormat="1" applyFont="1" applyFill="1" applyBorder="1" applyAlignment="1">
      <alignment vertical="center" wrapText="1"/>
      <protection/>
    </xf>
    <xf numFmtId="165" fontId="130" fillId="34" borderId="0" xfId="53" applyNumberFormat="1" applyFont="1" applyFill="1" applyBorder="1" applyAlignment="1">
      <alignment vertical="center" wrapText="1"/>
      <protection/>
    </xf>
    <xf numFmtId="164" fontId="131" fillId="34" borderId="0" xfId="53" applyNumberFormat="1" applyFont="1" applyFill="1" applyBorder="1" applyAlignment="1">
      <alignment horizontal="center" vertical="center" wrapText="1"/>
      <protection/>
    </xf>
    <xf numFmtId="0" fontId="4" fillId="34" borderId="17" xfId="0" applyFont="1" applyFill="1" applyBorder="1" applyAlignment="1">
      <alignment vertical="center" wrapText="1"/>
    </xf>
    <xf numFmtId="0" fontId="156" fillId="34" borderId="17" xfId="0" applyFont="1" applyFill="1" applyBorder="1" applyAlignment="1">
      <alignment horizontal="center" vertical="center" wrapText="1"/>
    </xf>
    <xf numFmtId="0" fontId="157" fillId="34" borderId="17" xfId="0" applyFont="1" applyFill="1" applyBorder="1" applyAlignment="1">
      <alignment horizontal="center" vertical="center" wrapText="1"/>
    </xf>
    <xf numFmtId="165" fontId="130" fillId="34" borderId="11" xfId="0" applyNumberFormat="1" applyFont="1" applyFill="1" applyBorder="1" applyAlignment="1">
      <alignment horizontal="center" vertical="center" wrapText="1"/>
    </xf>
    <xf numFmtId="0" fontId="125" fillId="34" borderId="66" xfId="53" applyFont="1" applyFill="1" applyBorder="1" applyAlignment="1">
      <alignment horizontal="center" vertical="center" wrapText="1"/>
      <protection/>
    </xf>
    <xf numFmtId="0" fontId="129" fillId="34" borderId="60" xfId="0" applyFont="1" applyFill="1" applyBorder="1" applyAlignment="1">
      <alignment horizontal="center" vertical="center" wrapText="1"/>
    </xf>
    <xf numFmtId="0" fontId="126" fillId="34" borderId="61" xfId="0" applyFont="1" applyFill="1" applyBorder="1" applyAlignment="1">
      <alignment vertical="center" wrapText="1"/>
    </xf>
    <xf numFmtId="0" fontId="126" fillId="34" borderId="61" xfId="0" applyFont="1" applyFill="1" applyBorder="1" applyAlignment="1">
      <alignment horizontal="center" vertical="center" wrapText="1"/>
    </xf>
    <xf numFmtId="0" fontId="126" fillId="34" borderId="61" xfId="0" applyFont="1" applyFill="1" applyBorder="1" applyAlignment="1">
      <alignment horizontal="center" vertical="center"/>
    </xf>
    <xf numFmtId="165" fontId="126" fillId="34" borderId="61" xfId="0" applyNumberFormat="1" applyFont="1" applyFill="1" applyBorder="1" applyAlignment="1">
      <alignment horizontal="center" vertical="center" wrapText="1"/>
    </xf>
    <xf numFmtId="164" fontId="126" fillId="34" borderId="61" xfId="53" applyNumberFormat="1" applyFont="1" applyFill="1" applyBorder="1" applyAlignment="1">
      <alignment horizontal="center" vertical="center" wrapText="1"/>
      <protection/>
    </xf>
    <xf numFmtId="46" fontId="126" fillId="34" borderId="61" xfId="53" applyNumberFormat="1" applyFont="1" applyFill="1" applyBorder="1" applyAlignment="1">
      <alignment vertical="center" wrapText="1"/>
      <protection/>
    </xf>
    <xf numFmtId="46" fontId="126" fillId="34" borderId="61" xfId="53" applyNumberFormat="1" applyFont="1" applyFill="1" applyBorder="1" applyAlignment="1">
      <alignment horizontal="center" vertical="center" wrapText="1"/>
      <protection/>
    </xf>
    <xf numFmtId="0" fontId="157" fillId="34" borderId="10" xfId="0" applyFont="1" applyFill="1" applyBorder="1" applyAlignment="1">
      <alignment horizontal="center" vertical="center" wrapText="1"/>
    </xf>
    <xf numFmtId="165" fontId="153" fillId="34" borderId="10" xfId="53" applyNumberFormat="1" applyFont="1" applyFill="1" applyBorder="1" applyAlignment="1">
      <alignment vertical="center" wrapText="1"/>
      <protection/>
    </xf>
    <xf numFmtId="0" fontId="4" fillId="34" borderId="0" xfId="53" applyFont="1" applyFill="1" applyBorder="1" applyAlignment="1">
      <alignment horizontal="center" vertical="center" wrapText="1"/>
      <protection/>
    </xf>
    <xf numFmtId="0" fontId="10" fillId="34" borderId="11" xfId="0" applyFont="1" applyFill="1" applyBorder="1" applyAlignment="1">
      <alignment horizontal="center" vertical="center" wrapText="1"/>
    </xf>
    <xf numFmtId="0" fontId="145" fillId="34" borderId="11" xfId="0" applyFont="1" applyFill="1" applyBorder="1" applyAlignment="1">
      <alignment horizontal="center" vertical="center" wrapText="1"/>
    </xf>
    <xf numFmtId="0" fontId="129" fillId="34" borderId="61" xfId="0" applyFont="1" applyFill="1" applyBorder="1" applyAlignment="1">
      <alignment horizontal="center" vertical="center" wrapText="1"/>
    </xf>
    <xf numFmtId="0" fontId="135" fillId="34" borderId="0" xfId="0" applyFont="1" applyFill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9" fillId="34" borderId="0" xfId="0" applyFont="1" applyFill="1" applyAlignment="1">
      <alignment horizontal="center" vertical="center"/>
    </xf>
    <xf numFmtId="0" fontId="9" fillId="34" borderId="10" xfId="0" applyFont="1" applyFill="1" applyBorder="1" applyAlignment="1">
      <alignment horizontal="right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49" fontId="9" fillId="34" borderId="13" xfId="0" applyNumberFormat="1" applyFont="1" applyFill="1" applyBorder="1" applyAlignment="1">
      <alignment horizontal="center" vertical="center"/>
    </xf>
    <xf numFmtId="49" fontId="9" fillId="41" borderId="67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left" vertical="center"/>
    </xf>
    <xf numFmtId="0" fontId="9" fillId="34" borderId="0" xfId="0" applyFont="1" applyFill="1" applyAlignment="1">
      <alignment vertic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Arkusz1" xfId="53"/>
    <cellStyle name="Normalny_Bieg now(1).03-06" xfId="54"/>
    <cellStyle name="Normalny_Bieg now(1).03-06 2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391"/>
  <sheetViews>
    <sheetView zoomScale="80" zoomScaleNormal="80" zoomScalePageLayoutView="0" workbookViewId="0" topLeftCell="A353">
      <selection activeCell="Q374" sqref="Q374"/>
    </sheetView>
  </sheetViews>
  <sheetFormatPr defaultColWidth="8.796875" defaultRowHeight="14.25"/>
  <cols>
    <col min="1" max="1" width="4.3984375" style="213" bestFit="1" customWidth="1"/>
    <col min="2" max="2" width="3.8984375" style="213" bestFit="1" customWidth="1"/>
    <col min="3" max="3" width="4.8984375" style="213" bestFit="1" customWidth="1"/>
    <col min="4" max="4" width="28" style="69" bestFit="1" customWidth="1"/>
    <col min="5" max="5" width="6" style="213" bestFit="1" customWidth="1"/>
    <col min="6" max="6" width="3.8984375" style="213" customWidth="1"/>
    <col min="7" max="7" width="9.3984375" style="213" bestFit="1" customWidth="1"/>
    <col min="8" max="8" width="27.59765625" style="246" bestFit="1" customWidth="1"/>
    <col min="9" max="11" width="6.69921875" style="213" bestFit="1" customWidth="1"/>
    <col min="12" max="12" width="6.69921875" style="69" bestFit="1" customWidth="1"/>
    <col min="13" max="13" width="5.3984375" style="213" bestFit="1" customWidth="1"/>
    <col min="14" max="14" width="6" style="213" bestFit="1" customWidth="1"/>
    <col min="15" max="15" width="6.5" style="213" bestFit="1" customWidth="1"/>
    <col min="16" max="16" width="7.5" style="213" bestFit="1" customWidth="1"/>
    <col min="17" max="17" width="9" style="237" bestFit="1" customWidth="1"/>
    <col min="18" max="18" width="9" style="432" customWidth="1"/>
    <col min="19" max="16384" width="9" style="69" customWidth="1"/>
  </cols>
  <sheetData>
    <row r="1" spans="1:18" s="75" customFormat="1" ht="22.5" customHeight="1">
      <c r="A1" s="640" t="s">
        <v>51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1"/>
      <c r="R1" s="335"/>
    </row>
    <row r="2" spans="1:17" ht="12.75" customHeight="1">
      <c r="A2" s="639" t="s">
        <v>524</v>
      </c>
      <c r="B2" s="642" t="s">
        <v>967</v>
      </c>
      <c r="C2" s="647" t="s">
        <v>27</v>
      </c>
      <c r="D2" s="644" t="s">
        <v>0</v>
      </c>
      <c r="E2" s="644" t="s">
        <v>267</v>
      </c>
      <c r="F2" s="648" t="s">
        <v>605</v>
      </c>
      <c r="G2" s="648" t="s">
        <v>663</v>
      </c>
      <c r="H2" s="645" t="s">
        <v>1</v>
      </c>
      <c r="I2" s="650" t="s">
        <v>28</v>
      </c>
      <c r="J2" s="650" t="s">
        <v>29</v>
      </c>
      <c r="K2" s="650" t="s">
        <v>853</v>
      </c>
      <c r="L2" s="652" t="s">
        <v>30</v>
      </c>
      <c r="M2" s="650" t="s">
        <v>31</v>
      </c>
      <c r="N2" s="650" t="s">
        <v>32</v>
      </c>
      <c r="O2" s="650" t="s">
        <v>33</v>
      </c>
      <c r="P2" s="650" t="s">
        <v>2</v>
      </c>
      <c r="Q2" s="646" t="s">
        <v>3</v>
      </c>
    </row>
    <row r="3" spans="1:17" ht="15" customHeight="1">
      <c r="A3" s="639"/>
      <c r="B3" s="643"/>
      <c r="C3" s="647"/>
      <c r="D3" s="644"/>
      <c r="E3" s="644"/>
      <c r="F3" s="649"/>
      <c r="G3" s="649"/>
      <c r="H3" s="645"/>
      <c r="I3" s="651"/>
      <c r="J3" s="651"/>
      <c r="K3" s="651"/>
      <c r="L3" s="653"/>
      <c r="M3" s="651"/>
      <c r="N3" s="651"/>
      <c r="O3" s="651"/>
      <c r="P3" s="651"/>
      <c r="Q3" s="646"/>
    </row>
    <row r="4" spans="1:18" s="54" customFormat="1" ht="14.25" customHeight="1">
      <c r="A4" s="448" t="s">
        <v>54</v>
      </c>
      <c r="B4" s="151">
        <v>3</v>
      </c>
      <c r="C4" s="405" t="s">
        <v>54</v>
      </c>
      <c r="D4" s="62" t="s">
        <v>276</v>
      </c>
      <c r="E4" s="403">
        <v>1987</v>
      </c>
      <c r="F4" s="55">
        <v>1</v>
      </c>
      <c r="G4" s="406" t="s">
        <v>297</v>
      </c>
      <c r="H4" s="169" t="s">
        <v>278</v>
      </c>
      <c r="I4" s="50">
        <v>0.01556712962962963</v>
      </c>
      <c r="J4" s="50">
        <v>0.0153125</v>
      </c>
      <c r="K4" s="50">
        <v>0.014976851851851852</v>
      </c>
      <c r="L4" s="52"/>
      <c r="M4" s="57"/>
      <c r="N4" s="50"/>
      <c r="O4" s="50"/>
      <c r="P4" s="50"/>
      <c r="Q4" s="64">
        <f aca="true" t="shared" si="0" ref="Q4:Q35">SUM(I4:O4)</f>
        <v>0.045856481481481484</v>
      </c>
      <c r="R4" s="336"/>
    </row>
    <row r="5" spans="1:18" s="54" customFormat="1" ht="14.25" customHeight="1">
      <c r="A5" s="448" t="s">
        <v>55</v>
      </c>
      <c r="B5" s="151">
        <v>3</v>
      </c>
      <c r="C5" s="405" t="s">
        <v>55</v>
      </c>
      <c r="D5" s="62" t="s">
        <v>289</v>
      </c>
      <c r="E5" s="403">
        <v>1989</v>
      </c>
      <c r="F5" s="55">
        <v>31</v>
      </c>
      <c r="G5" s="406" t="s">
        <v>297</v>
      </c>
      <c r="H5" s="169" t="s">
        <v>290</v>
      </c>
      <c r="I5" s="50">
        <v>0.01861111111111111</v>
      </c>
      <c r="J5" s="50">
        <v>0.018483796296296297</v>
      </c>
      <c r="K5" s="50">
        <v>0.017916666666666668</v>
      </c>
      <c r="L5" s="52"/>
      <c r="M5" s="57"/>
      <c r="N5" s="50"/>
      <c r="O5" s="50"/>
      <c r="P5" s="50"/>
      <c r="Q5" s="64">
        <f t="shared" si="0"/>
        <v>0.055011574074074074</v>
      </c>
      <c r="R5" s="336"/>
    </row>
    <row r="6" spans="1:18" s="54" customFormat="1" ht="14.25" customHeight="1">
      <c r="A6" s="448" t="s">
        <v>56</v>
      </c>
      <c r="B6" s="151">
        <v>3</v>
      </c>
      <c r="C6" s="405" t="s">
        <v>56</v>
      </c>
      <c r="D6" s="62" t="s">
        <v>306</v>
      </c>
      <c r="E6" s="403">
        <v>1986</v>
      </c>
      <c r="F6" s="55">
        <v>44</v>
      </c>
      <c r="G6" s="406" t="s">
        <v>297</v>
      </c>
      <c r="H6" s="56" t="s">
        <v>308</v>
      </c>
      <c r="I6" s="50">
        <v>0.019988425925925927</v>
      </c>
      <c r="J6" s="46">
        <v>0.01915509259259259</v>
      </c>
      <c r="K6" s="50">
        <v>0.01943287037037037</v>
      </c>
      <c r="L6" s="53"/>
      <c r="M6" s="50"/>
      <c r="N6" s="50"/>
      <c r="O6" s="50"/>
      <c r="P6" s="50"/>
      <c r="Q6" s="64">
        <f t="shared" si="0"/>
        <v>0.05857638888888889</v>
      </c>
      <c r="R6" s="336"/>
    </row>
    <row r="7" spans="1:18" s="54" customFormat="1" ht="14.25" customHeight="1">
      <c r="A7" s="448" t="s">
        <v>57</v>
      </c>
      <c r="B7" s="151">
        <v>3</v>
      </c>
      <c r="C7" s="405" t="s">
        <v>57</v>
      </c>
      <c r="D7" s="62" t="s">
        <v>320</v>
      </c>
      <c r="E7" s="405">
        <v>1978</v>
      </c>
      <c r="F7" s="55">
        <v>49</v>
      </c>
      <c r="G7" s="55" t="s">
        <v>297</v>
      </c>
      <c r="H7" s="56" t="s">
        <v>321</v>
      </c>
      <c r="I7" s="50">
        <v>0.021400462962962965</v>
      </c>
      <c r="J7" s="46">
        <v>0.021215277777777777</v>
      </c>
      <c r="K7" s="50">
        <v>0.021284722222222222</v>
      </c>
      <c r="L7" s="52"/>
      <c r="M7" s="57"/>
      <c r="N7" s="50"/>
      <c r="O7" s="50"/>
      <c r="P7" s="50"/>
      <c r="Q7" s="64">
        <f t="shared" si="0"/>
        <v>0.06390046296296296</v>
      </c>
      <c r="R7" s="336"/>
    </row>
    <row r="8" spans="1:18" s="54" customFormat="1" ht="14.25" customHeight="1">
      <c r="A8" s="448" t="s">
        <v>58</v>
      </c>
      <c r="B8" s="151">
        <v>3</v>
      </c>
      <c r="C8" s="405" t="s">
        <v>58</v>
      </c>
      <c r="D8" s="62" t="s">
        <v>335</v>
      </c>
      <c r="E8" s="403">
        <v>1987</v>
      </c>
      <c r="F8" s="55">
        <v>36</v>
      </c>
      <c r="G8" s="406" t="s">
        <v>297</v>
      </c>
      <c r="H8" s="56" t="s">
        <v>336</v>
      </c>
      <c r="I8" s="50">
        <v>0.02351851851851852</v>
      </c>
      <c r="J8" s="46">
        <v>0.022164351851851852</v>
      </c>
      <c r="K8" s="50">
        <v>0.019189814814814816</v>
      </c>
      <c r="L8" s="52"/>
      <c r="M8" s="57"/>
      <c r="N8" s="50"/>
      <c r="O8" s="50"/>
      <c r="P8" s="50"/>
      <c r="Q8" s="64">
        <f t="shared" si="0"/>
        <v>0.06487268518518519</v>
      </c>
      <c r="R8" s="336"/>
    </row>
    <row r="9" spans="1:18" s="54" customFormat="1" ht="14.25" customHeight="1">
      <c r="A9" s="448" t="s">
        <v>59</v>
      </c>
      <c r="B9" s="151">
        <v>3</v>
      </c>
      <c r="C9" s="405" t="s">
        <v>59</v>
      </c>
      <c r="D9" s="62" t="s">
        <v>341</v>
      </c>
      <c r="E9" s="403">
        <v>1981</v>
      </c>
      <c r="F9" s="55">
        <v>78</v>
      </c>
      <c r="G9" s="406" t="s">
        <v>297</v>
      </c>
      <c r="H9" s="56" t="s">
        <v>297</v>
      </c>
      <c r="I9" s="50">
        <v>0.02396990740740741</v>
      </c>
      <c r="J9" s="46">
        <v>0.022129629629629628</v>
      </c>
      <c r="K9" s="50">
        <v>0.022048611111111113</v>
      </c>
      <c r="L9" s="52"/>
      <c r="M9" s="57"/>
      <c r="N9" s="50"/>
      <c r="O9" s="50"/>
      <c r="P9" s="50"/>
      <c r="Q9" s="64">
        <f t="shared" si="0"/>
        <v>0.06814814814814815</v>
      </c>
      <c r="R9" s="336"/>
    </row>
    <row r="10" spans="1:18" s="54" customFormat="1" ht="14.25" customHeight="1">
      <c r="A10" s="448" t="s">
        <v>60</v>
      </c>
      <c r="B10" s="151">
        <v>3</v>
      </c>
      <c r="C10" s="405" t="s">
        <v>60</v>
      </c>
      <c r="D10" s="62" t="s">
        <v>1032</v>
      </c>
      <c r="E10" s="405">
        <v>1986</v>
      </c>
      <c r="F10" s="406">
        <v>98</v>
      </c>
      <c r="G10" s="406" t="s">
        <v>297</v>
      </c>
      <c r="H10" s="56" t="s">
        <v>338</v>
      </c>
      <c r="I10" s="50">
        <v>0.023564814814814813</v>
      </c>
      <c r="J10" s="63">
        <v>0.022349537037037032</v>
      </c>
      <c r="K10" s="50">
        <v>0.02263888888888889</v>
      </c>
      <c r="L10" s="53"/>
      <c r="M10" s="50"/>
      <c r="N10" s="50"/>
      <c r="O10" s="50"/>
      <c r="P10" s="50"/>
      <c r="Q10" s="64">
        <f t="shared" si="0"/>
        <v>0.06855324074074073</v>
      </c>
      <c r="R10" s="336"/>
    </row>
    <row r="11" spans="1:18" s="54" customFormat="1" ht="14.25" customHeight="1">
      <c r="A11" s="448" t="s">
        <v>61</v>
      </c>
      <c r="B11" s="151">
        <v>3</v>
      </c>
      <c r="C11" s="405" t="s">
        <v>61</v>
      </c>
      <c r="D11" s="62" t="s">
        <v>353</v>
      </c>
      <c r="E11" s="212">
        <v>1993</v>
      </c>
      <c r="F11" s="55">
        <v>12</v>
      </c>
      <c r="G11" s="406" t="s">
        <v>297</v>
      </c>
      <c r="H11" s="56" t="s">
        <v>297</v>
      </c>
      <c r="I11" s="50">
        <v>0.025439814814814814</v>
      </c>
      <c r="J11" s="46">
        <v>0.025208333333333333</v>
      </c>
      <c r="K11" s="50">
        <v>0.026921296296296294</v>
      </c>
      <c r="L11" s="53"/>
      <c r="M11" s="57"/>
      <c r="N11" s="50"/>
      <c r="O11" s="50"/>
      <c r="P11" s="50"/>
      <c r="Q11" s="64">
        <f t="shared" si="0"/>
        <v>0.07756944444444444</v>
      </c>
      <c r="R11" s="336"/>
    </row>
    <row r="12" spans="1:18" s="54" customFormat="1" ht="14.25" customHeight="1">
      <c r="A12" s="448" t="s">
        <v>62</v>
      </c>
      <c r="B12" s="151">
        <v>3</v>
      </c>
      <c r="C12" s="405" t="s">
        <v>62</v>
      </c>
      <c r="D12" s="62" t="s">
        <v>358</v>
      </c>
      <c r="E12" s="403">
        <v>1981</v>
      </c>
      <c r="F12" s="55">
        <v>95</v>
      </c>
      <c r="G12" s="406" t="s">
        <v>297</v>
      </c>
      <c r="H12" s="56" t="s">
        <v>297</v>
      </c>
      <c r="I12" s="50">
        <v>0.027453703703703702</v>
      </c>
      <c r="J12" s="46">
        <v>0.02695601851851852</v>
      </c>
      <c r="K12" s="50">
        <v>0.026342592592592588</v>
      </c>
      <c r="L12" s="53"/>
      <c r="M12" s="50"/>
      <c r="N12" s="50"/>
      <c r="O12" s="50"/>
      <c r="P12" s="50"/>
      <c r="Q12" s="64">
        <f t="shared" si="0"/>
        <v>0.0807523148148148</v>
      </c>
      <c r="R12" s="336"/>
    </row>
    <row r="13" spans="1:18" s="54" customFormat="1" ht="14.25" customHeight="1">
      <c r="A13" s="448" t="s">
        <v>63</v>
      </c>
      <c r="B13" s="151">
        <v>3</v>
      </c>
      <c r="C13" s="405" t="s">
        <v>63</v>
      </c>
      <c r="D13" s="62" t="s">
        <v>366</v>
      </c>
      <c r="E13" s="403">
        <v>1976</v>
      </c>
      <c r="F13" s="55">
        <v>47</v>
      </c>
      <c r="G13" s="406" t="s">
        <v>297</v>
      </c>
      <c r="H13" s="56" t="s">
        <v>357</v>
      </c>
      <c r="I13" s="50">
        <v>0.03162037037037037</v>
      </c>
      <c r="J13" s="46">
        <v>0.028425925925925924</v>
      </c>
      <c r="K13" s="50">
        <v>0.02925925925925926</v>
      </c>
      <c r="L13" s="52"/>
      <c r="M13" s="57"/>
      <c r="N13" s="50"/>
      <c r="O13" s="50"/>
      <c r="P13" s="50"/>
      <c r="Q13" s="64">
        <f t="shared" si="0"/>
        <v>0.08930555555555555</v>
      </c>
      <c r="R13" s="336"/>
    </row>
    <row r="14" spans="1:18" s="54" customFormat="1" ht="14.25" customHeight="1">
      <c r="A14" s="448" t="s">
        <v>64</v>
      </c>
      <c r="B14" s="151">
        <v>3</v>
      </c>
      <c r="C14" s="405" t="s">
        <v>64</v>
      </c>
      <c r="D14" s="62" t="s">
        <v>367</v>
      </c>
      <c r="E14" s="403">
        <v>1983</v>
      </c>
      <c r="F14" s="55">
        <v>7</v>
      </c>
      <c r="G14" s="406" t="s">
        <v>297</v>
      </c>
      <c r="H14" s="56" t="s">
        <v>368</v>
      </c>
      <c r="I14" s="50">
        <v>0.03166666666666667</v>
      </c>
      <c r="J14" s="46">
        <v>0.028414351851851847</v>
      </c>
      <c r="K14" s="50">
        <v>0.029282407407407406</v>
      </c>
      <c r="L14" s="52"/>
      <c r="M14" s="57"/>
      <c r="N14" s="50"/>
      <c r="O14" s="50"/>
      <c r="P14" s="50"/>
      <c r="Q14" s="64">
        <f t="shared" si="0"/>
        <v>0.08936342592592593</v>
      </c>
      <c r="R14" s="336"/>
    </row>
    <row r="15" spans="1:18" s="54" customFormat="1" ht="14.25" customHeight="1">
      <c r="A15" s="448" t="s">
        <v>65</v>
      </c>
      <c r="B15" s="125">
        <v>2</v>
      </c>
      <c r="C15" s="405" t="s">
        <v>65</v>
      </c>
      <c r="D15" s="62" t="s">
        <v>696</v>
      </c>
      <c r="E15" s="405">
        <v>1986</v>
      </c>
      <c r="F15" s="406"/>
      <c r="G15" s="406" t="s">
        <v>297</v>
      </c>
      <c r="H15" s="45" t="s">
        <v>697</v>
      </c>
      <c r="I15" s="50">
        <v>0</v>
      </c>
      <c r="J15" s="46">
        <v>0.016631944444444446</v>
      </c>
      <c r="K15" s="50">
        <v>0.015590277777777778</v>
      </c>
      <c r="L15" s="53"/>
      <c r="M15" s="57"/>
      <c r="N15" s="50"/>
      <c r="O15" s="50"/>
      <c r="P15" s="50"/>
      <c r="Q15" s="64">
        <f t="shared" si="0"/>
        <v>0.03222222222222222</v>
      </c>
      <c r="R15" s="336"/>
    </row>
    <row r="16" spans="1:18" s="54" customFormat="1" ht="14.25" customHeight="1">
      <c r="A16" s="448" t="s">
        <v>66</v>
      </c>
      <c r="B16" s="125">
        <v>2</v>
      </c>
      <c r="C16" s="405" t="s">
        <v>66</v>
      </c>
      <c r="D16" s="62" t="s">
        <v>279</v>
      </c>
      <c r="E16" s="403">
        <v>1988</v>
      </c>
      <c r="F16" s="55">
        <v>60</v>
      </c>
      <c r="G16" s="406" t="s">
        <v>297</v>
      </c>
      <c r="H16" s="56" t="s">
        <v>281</v>
      </c>
      <c r="I16" s="50">
        <v>0.016585648148148148</v>
      </c>
      <c r="J16" s="46">
        <v>0.017743055555555557</v>
      </c>
      <c r="K16" s="50">
        <v>0</v>
      </c>
      <c r="L16" s="52"/>
      <c r="M16" s="57"/>
      <c r="N16" s="50"/>
      <c r="O16" s="50"/>
      <c r="P16" s="50"/>
      <c r="Q16" s="64">
        <f t="shared" si="0"/>
        <v>0.03432870370370371</v>
      </c>
      <c r="R16" s="336"/>
    </row>
    <row r="17" spans="1:18" s="54" customFormat="1" ht="14.25" customHeight="1">
      <c r="A17" s="448" t="s">
        <v>67</v>
      </c>
      <c r="B17" s="125">
        <v>2</v>
      </c>
      <c r="C17" s="405" t="s">
        <v>67</v>
      </c>
      <c r="D17" s="62" t="s">
        <v>291</v>
      </c>
      <c r="E17" s="403">
        <v>1987</v>
      </c>
      <c r="F17" s="55">
        <v>18</v>
      </c>
      <c r="G17" s="406" t="s">
        <v>297</v>
      </c>
      <c r="H17" s="56" t="s">
        <v>293</v>
      </c>
      <c r="I17" s="50">
        <v>0.01900462962962963</v>
      </c>
      <c r="J17" s="46">
        <v>0.019571759259259257</v>
      </c>
      <c r="K17" s="50">
        <v>0</v>
      </c>
      <c r="L17" s="52"/>
      <c r="M17" s="57"/>
      <c r="N17" s="50"/>
      <c r="O17" s="50"/>
      <c r="P17" s="50"/>
      <c r="Q17" s="64">
        <f t="shared" si="0"/>
        <v>0.03857638888888889</v>
      </c>
      <c r="R17" s="336"/>
    </row>
    <row r="18" spans="1:18" s="54" customFormat="1" ht="14.25" customHeight="1">
      <c r="A18" s="448" t="s">
        <v>68</v>
      </c>
      <c r="B18" s="125">
        <v>2</v>
      </c>
      <c r="C18" s="405" t="s">
        <v>68</v>
      </c>
      <c r="D18" s="62" t="s">
        <v>295</v>
      </c>
      <c r="E18" s="403"/>
      <c r="F18" s="55">
        <v>5</v>
      </c>
      <c r="G18" s="406" t="s">
        <v>297</v>
      </c>
      <c r="H18" s="56" t="s">
        <v>297</v>
      </c>
      <c r="I18" s="50">
        <v>0.019375</v>
      </c>
      <c r="J18" s="46">
        <v>0</v>
      </c>
      <c r="K18" s="50">
        <v>0.020266203703703703</v>
      </c>
      <c r="L18" s="53"/>
      <c r="M18" s="50"/>
      <c r="N18" s="50"/>
      <c r="O18" s="50"/>
      <c r="P18" s="50"/>
      <c r="Q18" s="64">
        <f t="shared" si="0"/>
        <v>0.039641203703703706</v>
      </c>
      <c r="R18" s="336"/>
    </row>
    <row r="19" spans="1:18" s="54" customFormat="1" ht="14.25" customHeight="1">
      <c r="A19" s="448" t="s">
        <v>69</v>
      </c>
      <c r="B19" s="125">
        <v>2</v>
      </c>
      <c r="C19" s="405" t="s">
        <v>69</v>
      </c>
      <c r="D19" s="62" t="s">
        <v>315</v>
      </c>
      <c r="E19" s="403">
        <v>1989</v>
      </c>
      <c r="F19" s="55">
        <v>17</v>
      </c>
      <c r="G19" s="406" t="s">
        <v>297</v>
      </c>
      <c r="H19" s="56" t="s">
        <v>317</v>
      </c>
      <c r="I19" s="50">
        <v>0.020972222222222222</v>
      </c>
      <c r="J19" s="46">
        <v>0.019074074074074073</v>
      </c>
      <c r="K19" s="50">
        <v>0</v>
      </c>
      <c r="L19" s="53"/>
      <c r="M19" s="50"/>
      <c r="N19" s="50"/>
      <c r="O19" s="50"/>
      <c r="P19" s="50"/>
      <c r="Q19" s="64">
        <f t="shared" si="0"/>
        <v>0.040046296296296295</v>
      </c>
      <c r="R19" s="336"/>
    </row>
    <row r="20" spans="1:18" s="54" customFormat="1" ht="14.25" customHeight="1">
      <c r="A20" s="448" t="s">
        <v>70</v>
      </c>
      <c r="B20" s="125">
        <v>2</v>
      </c>
      <c r="C20" s="405" t="s">
        <v>70</v>
      </c>
      <c r="D20" s="62" t="s">
        <v>714</v>
      </c>
      <c r="E20" s="405">
        <v>1988</v>
      </c>
      <c r="F20" s="406"/>
      <c r="G20" s="406" t="s">
        <v>297</v>
      </c>
      <c r="H20" s="49" t="s">
        <v>297</v>
      </c>
      <c r="I20" s="50">
        <v>0</v>
      </c>
      <c r="J20" s="50">
        <v>0.021331018518518517</v>
      </c>
      <c r="K20" s="50">
        <v>0.021736111111111112</v>
      </c>
      <c r="L20" s="53"/>
      <c r="M20" s="57"/>
      <c r="N20" s="50"/>
      <c r="O20" s="50"/>
      <c r="P20" s="50"/>
      <c r="Q20" s="64">
        <f t="shared" si="0"/>
        <v>0.04306712962962963</v>
      </c>
      <c r="R20" s="336"/>
    </row>
    <row r="21" spans="1:18" s="54" customFormat="1" ht="14.25" customHeight="1">
      <c r="A21" s="448" t="s">
        <v>71</v>
      </c>
      <c r="B21" s="125">
        <v>2</v>
      </c>
      <c r="C21" s="405" t="s">
        <v>71</v>
      </c>
      <c r="D21" s="62" t="s">
        <v>326</v>
      </c>
      <c r="E21" s="403">
        <v>1982</v>
      </c>
      <c r="F21" s="55">
        <v>4</v>
      </c>
      <c r="G21" s="406" t="s">
        <v>297</v>
      </c>
      <c r="H21" s="56" t="s">
        <v>327</v>
      </c>
      <c r="I21" s="50">
        <v>0.0218287037037037</v>
      </c>
      <c r="J21" s="50">
        <v>0.02171296296296296</v>
      </c>
      <c r="K21" s="50">
        <v>0</v>
      </c>
      <c r="L21" s="53"/>
      <c r="M21" s="50"/>
      <c r="N21" s="50"/>
      <c r="O21" s="50"/>
      <c r="P21" s="50"/>
      <c r="Q21" s="64">
        <f t="shared" si="0"/>
        <v>0.04354166666666666</v>
      </c>
      <c r="R21" s="336"/>
    </row>
    <row r="22" spans="1:18" s="54" customFormat="1" ht="14.25" customHeight="1">
      <c r="A22" s="448" t="s">
        <v>72</v>
      </c>
      <c r="B22" s="125">
        <v>2</v>
      </c>
      <c r="C22" s="405" t="s">
        <v>72</v>
      </c>
      <c r="D22" s="62" t="s">
        <v>331</v>
      </c>
      <c r="E22" s="403">
        <v>1978</v>
      </c>
      <c r="F22" s="405">
        <v>11</v>
      </c>
      <c r="G22" s="403" t="s">
        <v>297</v>
      </c>
      <c r="H22" s="56" t="s">
        <v>297</v>
      </c>
      <c r="I22" s="46">
        <v>0.02245370370370371</v>
      </c>
      <c r="J22" s="46">
        <v>0.021736111111111112</v>
      </c>
      <c r="K22" s="46">
        <v>0</v>
      </c>
      <c r="L22" s="48"/>
      <c r="M22" s="46"/>
      <c r="N22" s="46"/>
      <c r="O22" s="46"/>
      <c r="P22" s="46"/>
      <c r="Q22" s="64">
        <f t="shared" si="0"/>
        <v>0.04418981481481482</v>
      </c>
      <c r="R22" s="336"/>
    </row>
    <row r="23" spans="1:18" s="54" customFormat="1" ht="14.25" customHeight="1">
      <c r="A23" s="448" t="s">
        <v>73</v>
      </c>
      <c r="B23" s="125">
        <v>2</v>
      </c>
      <c r="C23" s="405" t="s">
        <v>73</v>
      </c>
      <c r="D23" s="62" t="s">
        <v>722</v>
      </c>
      <c r="E23" s="405">
        <v>1987</v>
      </c>
      <c r="F23" s="403"/>
      <c r="G23" s="403" t="s">
        <v>297</v>
      </c>
      <c r="H23" s="56" t="s">
        <v>723</v>
      </c>
      <c r="I23" s="46">
        <v>0</v>
      </c>
      <c r="J23" s="63">
        <v>0.02244212962962963</v>
      </c>
      <c r="K23" s="46">
        <v>0.021851851851851848</v>
      </c>
      <c r="L23" s="48"/>
      <c r="M23" s="79"/>
      <c r="N23" s="46"/>
      <c r="O23" s="46"/>
      <c r="P23" s="46"/>
      <c r="Q23" s="64">
        <f t="shared" si="0"/>
        <v>0.044293981481481476</v>
      </c>
      <c r="R23" s="336"/>
    </row>
    <row r="24" spans="1:18" s="54" customFormat="1" ht="14.25" customHeight="1">
      <c r="A24" s="448" t="s">
        <v>74</v>
      </c>
      <c r="B24" s="125">
        <v>2</v>
      </c>
      <c r="C24" s="405" t="s">
        <v>74</v>
      </c>
      <c r="D24" s="62" t="s">
        <v>728</v>
      </c>
      <c r="E24" s="405">
        <v>1980</v>
      </c>
      <c r="F24" s="403"/>
      <c r="G24" s="403" t="s">
        <v>297</v>
      </c>
      <c r="H24" s="56" t="s">
        <v>297</v>
      </c>
      <c r="I24" s="46">
        <v>0</v>
      </c>
      <c r="J24" s="63">
        <v>0.022835648148148147</v>
      </c>
      <c r="K24" s="46">
        <v>0.02318287037037037</v>
      </c>
      <c r="L24" s="48"/>
      <c r="M24" s="46"/>
      <c r="N24" s="46"/>
      <c r="O24" s="46"/>
      <c r="P24" s="46"/>
      <c r="Q24" s="64">
        <f t="shared" si="0"/>
        <v>0.046018518518518514</v>
      </c>
      <c r="R24" s="336"/>
    </row>
    <row r="25" spans="1:18" s="54" customFormat="1" ht="14.25" customHeight="1">
      <c r="A25" s="448" t="s">
        <v>75</v>
      </c>
      <c r="B25" s="125">
        <v>2</v>
      </c>
      <c r="C25" s="405" t="s">
        <v>75</v>
      </c>
      <c r="D25" s="62" t="s">
        <v>737</v>
      </c>
      <c r="E25" s="405">
        <v>1974</v>
      </c>
      <c r="F25" s="403"/>
      <c r="G25" s="403" t="s">
        <v>297</v>
      </c>
      <c r="H25" s="56" t="s">
        <v>297</v>
      </c>
      <c r="I25" s="46">
        <v>0</v>
      </c>
      <c r="J25" s="63">
        <v>0.023310185185185187</v>
      </c>
      <c r="K25" s="46">
        <v>0.023229166666666665</v>
      </c>
      <c r="L25" s="48"/>
      <c r="M25" s="79"/>
      <c r="N25" s="46"/>
      <c r="O25" s="46"/>
      <c r="P25" s="46"/>
      <c r="Q25" s="64">
        <f t="shared" si="0"/>
        <v>0.04653935185185185</v>
      </c>
      <c r="R25" s="336"/>
    </row>
    <row r="26" spans="1:18" s="54" customFormat="1" ht="14.25" customHeight="1">
      <c r="A26" s="448" t="s">
        <v>76</v>
      </c>
      <c r="B26" s="125">
        <v>2</v>
      </c>
      <c r="C26" s="405" t="s">
        <v>76</v>
      </c>
      <c r="D26" s="62" t="s">
        <v>355</v>
      </c>
      <c r="E26" s="403">
        <v>1960</v>
      </c>
      <c r="F26" s="405">
        <v>84</v>
      </c>
      <c r="G26" s="403" t="s">
        <v>297</v>
      </c>
      <c r="H26" s="56" t="s">
        <v>297</v>
      </c>
      <c r="I26" s="46">
        <v>0.025451388888888888</v>
      </c>
      <c r="J26" s="46">
        <v>0.022673611111111113</v>
      </c>
      <c r="K26" s="46">
        <v>0</v>
      </c>
      <c r="L26" s="47"/>
      <c r="M26" s="79"/>
      <c r="N26" s="46"/>
      <c r="O26" s="46"/>
      <c r="P26" s="46"/>
      <c r="Q26" s="64">
        <f t="shared" si="0"/>
        <v>0.048125</v>
      </c>
      <c r="R26" s="336"/>
    </row>
    <row r="27" spans="1:18" s="54" customFormat="1" ht="14.25" customHeight="1">
      <c r="A27" s="448" t="s">
        <v>77</v>
      </c>
      <c r="B27" s="125">
        <v>2</v>
      </c>
      <c r="C27" s="405" t="s">
        <v>77</v>
      </c>
      <c r="D27" s="62" t="s">
        <v>743</v>
      </c>
      <c r="E27" s="405">
        <v>1985</v>
      </c>
      <c r="F27" s="403"/>
      <c r="G27" s="403" t="s">
        <v>297</v>
      </c>
      <c r="H27" s="56" t="s">
        <v>297</v>
      </c>
      <c r="I27" s="46">
        <v>0</v>
      </c>
      <c r="J27" s="63">
        <v>0.026226851851851852</v>
      </c>
      <c r="K27" s="46">
        <v>0.02297453703703704</v>
      </c>
      <c r="L27" s="48"/>
      <c r="M27" s="46"/>
      <c r="N27" s="46"/>
      <c r="O27" s="46"/>
      <c r="P27" s="46"/>
      <c r="Q27" s="64">
        <f t="shared" si="0"/>
        <v>0.04920138888888889</v>
      </c>
      <c r="R27" s="336"/>
    </row>
    <row r="28" spans="1:18" s="54" customFormat="1" ht="14.25" customHeight="1">
      <c r="A28" s="448" t="s">
        <v>78</v>
      </c>
      <c r="B28" s="125">
        <v>2</v>
      </c>
      <c r="C28" s="405" t="s">
        <v>78</v>
      </c>
      <c r="D28" s="62" t="s">
        <v>351</v>
      </c>
      <c r="E28" s="403"/>
      <c r="F28" s="405">
        <v>74</v>
      </c>
      <c r="G28" s="403" t="s">
        <v>297</v>
      </c>
      <c r="H28" s="56" t="s">
        <v>297</v>
      </c>
      <c r="I28" s="46">
        <v>0.02528935185185185</v>
      </c>
      <c r="J28" s="46">
        <v>0</v>
      </c>
      <c r="K28" s="46">
        <v>0.024733796296296295</v>
      </c>
      <c r="L28" s="47"/>
      <c r="M28" s="46"/>
      <c r="N28" s="46"/>
      <c r="O28" s="46"/>
      <c r="P28" s="46"/>
      <c r="Q28" s="64">
        <f t="shared" si="0"/>
        <v>0.05002314814814815</v>
      </c>
      <c r="R28" s="336"/>
    </row>
    <row r="29" spans="1:18" s="54" customFormat="1" ht="14.25" customHeight="1">
      <c r="A29" s="448" t="s">
        <v>79</v>
      </c>
      <c r="B29" s="125">
        <v>2</v>
      </c>
      <c r="C29" s="405" t="s">
        <v>79</v>
      </c>
      <c r="D29" s="62" t="s">
        <v>349</v>
      </c>
      <c r="E29" s="403">
        <v>1987</v>
      </c>
      <c r="F29" s="405">
        <v>72</v>
      </c>
      <c r="G29" s="403" t="s">
        <v>297</v>
      </c>
      <c r="H29" s="56" t="s">
        <v>350</v>
      </c>
      <c r="I29" s="46">
        <v>0.025208333333333333</v>
      </c>
      <c r="J29" s="46">
        <v>0.0250462962962963</v>
      </c>
      <c r="K29" s="46">
        <v>0</v>
      </c>
      <c r="L29" s="47"/>
      <c r="M29" s="79"/>
      <c r="N29" s="46"/>
      <c r="O29" s="46"/>
      <c r="P29" s="46"/>
      <c r="Q29" s="64">
        <f t="shared" si="0"/>
        <v>0.050254629629629635</v>
      </c>
      <c r="R29" s="336"/>
    </row>
    <row r="30" spans="1:18" s="54" customFormat="1" ht="14.25" customHeight="1">
      <c r="A30" s="448" t="s">
        <v>80</v>
      </c>
      <c r="B30" s="125">
        <v>2</v>
      </c>
      <c r="C30" s="405" t="s">
        <v>80</v>
      </c>
      <c r="D30" s="62" t="s">
        <v>744</v>
      </c>
      <c r="E30" s="405">
        <v>1968</v>
      </c>
      <c r="F30" s="403"/>
      <c r="G30" s="403" t="s">
        <v>297</v>
      </c>
      <c r="H30" s="45" t="s">
        <v>297</v>
      </c>
      <c r="I30" s="46">
        <v>0</v>
      </c>
      <c r="J30" s="81">
        <v>0.027442129629629632</v>
      </c>
      <c r="K30" s="46">
        <v>0.025057870370370373</v>
      </c>
      <c r="L30" s="48"/>
      <c r="M30" s="79"/>
      <c r="N30" s="46"/>
      <c r="O30" s="46"/>
      <c r="P30" s="46"/>
      <c r="Q30" s="64">
        <f t="shared" si="0"/>
        <v>0.052500000000000005</v>
      </c>
      <c r="R30" s="336"/>
    </row>
    <row r="31" spans="1:18" s="54" customFormat="1" ht="14.25" customHeight="1">
      <c r="A31" s="448" t="s">
        <v>81</v>
      </c>
      <c r="B31" s="125">
        <v>2</v>
      </c>
      <c r="C31" s="405" t="s">
        <v>81</v>
      </c>
      <c r="D31" s="62" t="s">
        <v>362</v>
      </c>
      <c r="E31" s="403"/>
      <c r="F31" s="405">
        <v>87</v>
      </c>
      <c r="G31" s="403" t="s">
        <v>297</v>
      </c>
      <c r="H31" s="56" t="s">
        <v>363</v>
      </c>
      <c r="I31" s="46">
        <v>0.03159722222222222</v>
      </c>
      <c r="J31" s="46">
        <v>0</v>
      </c>
      <c r="K31" s="46">
        <v>0.02309027777777778</v>
      </c>
      <c r="L31" s="47"/>
      <c r="M31" s="79"/>
      <c r="N31" s="46"/>
      <c r="O31" s="46"/>
      <c r="P31" s="46"/>
      <c r="Q31" s="64">
        <f t="shared" si="0"/>
        <v>0.0546875</v>
      </c>
      <c r="R31" s="336"/>
    </row>
    <row r="32" spans="1:18" s="54" customFormat="1" ht="14.25" customHeight="1">
      <c r="A32" s="448" t="s">
        <v>82</v>
      </c>
      <c r="B32" s="125">
        <v>2</v>
      </c>
      <c r="C32" s="405" t="s">
        <v>82</v>
      </c>
      <c r="D32" s="62" t="s">
        <v>364</v>
      </c>
      <c r="E32" s="403">
        <v>1986</v>
      </c>
      <c r="F32" s="405">
        <v>9</v>
      </c>
      <c r="G32" s="403" t="s">
        <v>297</v>
      </c>
      <c r="H32" s="56" t="s">
        <v>297</v>
      </c>
      <c r="I32" s="46">
        <v>0.031608796296296295</v>
      </c>
      <c r="J32" s="46">
        <v>0</v>
      </c>
      <c r="K32" s="46">
        <v>0.029328703703703704</v>
      </c>
      <c r="L32" s="48"/>
      <c r="M32" s="46"/>
      <c r="N32" s="46"/>
      <c r="O32" s="46"/>
      <c r="P32" s="46"/>
      <c r="Q32" s="64">
        <f t="shared" si="0"/>
        <v>0.0609375</v>
      </c>
      <c r="R32" s="336"/>
    </row>
    <row r="33" spans="1:18" s="54" customFormat="1" ht="14.25" customHeight="1">
      <c r="A33" s="448" t="s">
        <v>83</v>
      </c>
      <c r="B33" s="125">
        <v>2</v>
      </c>
      <c r="C33" s="405" t="s">
        <v>83</v>
      </c>
      <c r="D33" s="62" t="s">
        <v>369</v>
      </c>
      <c r="E33" s="403">
        <v>1986</v>
      </c>
      <c r="F33" s="405">
        <v>69</v>
      </c>
      <c r="G33" s="403" t="s">
        <v>297</v>
      </c>
      <c r="H33" s="56" t="s">
        <v>297</v>
      </c>
      <c r="I33" s="46">
        <v>0.031712962962962964</v>
      </c>
      <c r="J33" s="46">
        <v>0</v>
      </c>
      <c r="K33" s="46">
        <v>0.029236111111111112</v>
      </c>
      <c r="L33" s="47"/>
      <c r="M33" s="79"/>
      <c r="N33" s="46"/>
      <c r="O33" s="46"/>
      <c r="P33" s="46"/>
      <c r="Q33" s="64">
        <f t="shared" si="0"/>
        <v>0.06094907407407407</v>
      </c>
      <c r="R33" s="336"/>
    </row>
    <row r="34" spans="1:18" s="54" customFormat="1" ht="14.25" customHeight="1">
      <c r="A34" s="448" t="s">
        <v>84</v>
      </c>
      <c r="B34" s="125">
        <v>1</v>
      </c>
      <c r="C34" s="405" t="s">
        <v>84</v>
      </c>
      <c r="D34" s="62" t="s">
        <v>282</v>
      </c>
      <c r="E34" s="403"/>
      <c r="F34" s="405">
        <v>45</v>
      </c>
      <c r="G34" s="403" t="s">
        <v>297</v>
      </c>
      <c r="H34" s="56" t="s">
        <v>283</v>
      </c>
      <c r="I34" s="46">
        <v>0.017870370370370373</v>
      </c>
      <c r="J34" s="46">
        <v>0</v>
      </c>
      <c r="K34" s="46">
        <v>0</v>
      </c>
      <c r="L34" s="47"/>
      <c r="M34" s="79"/>
      <c r="N34" s="46"/>
      <c r="O34" s="46"/>
      <c r="P34" s="46"/>
      <c r="Q34" s="64">
        <f t="shared" si="0"/>
        <v>0.017870370370370373</v>
      </c>
      <c r="R34" s="336"/>
    </row>
    <row r="35" spans="1:18" s="54" customFormat="1" ht="14.25" customHeight="1">
      <c r="A35" s="448" t="s">
        <v>85</v>
      </c>
      <c r="B35" s="125">
        <v>1</v>
      </c>
      <c r="C35" s="405" t="s">
        <v>85</v>
      </c>
      <c r="D35" s="62" t="s">
        <v>284</v>
      </c>
      <c r="E35" s="403"/>
      <c r="F35" s="405">
        <v>2</v>
      </c>
      <c r="G35" s="403" t="s">
        <v>297</v>
      </c>
      <c r="H35" s="56" t="s">
        <v>286</v>
      </c>
      <c r="I35" s="46">
        <v>0.018275462962962962</v>
      </c>
      <c r="J35" s="46">
        <v>0</v>
      </c>
      <c r="K35" s="46">
        <v>0</v>
      </c>
      <c r="L35" s="47"/>
      <c r="M35" s="79"/>
      <c r="N35" s="46"/>
      <c r="O35" s="46"/>
      <c r="P35" s="46"/>
      <c r="Q35" s="64">
        <f t="shared" si="0"/>
        <v>0.018275462962962962</v>
      </c>
      <c r="R35" s="336"/>
    </row>
    <row r="36" spans="1:18" s="54" customFormat="1" ht="14.25" customHeight="1">
      <c r="A36" s="448" t="s">
        <v>86</v>
      </c>
      <c r="B36" s="125">
        <v>1</v>
      </c>
      <c r="C36" s="405" t="s">
        <v>86</v>
      </c>
      <c r="D36" s="62" t="s">
        <v>287</v>
      </c>
      <c r="E36" s="403"/>
      <c r="F36" s="405">
        <v>91</v>
      </c>
      <c r="G36" s="403" t="s">
        <v>297</v>
      </c>
      <c r="H36" s="56" t="s">
        <v>288</v>
      </c>
      <c r="I36" s="46">
        <v>0.01849537037037037</v>
      </c>
      <c r="J36" s="46">
        <v>0</v>
      </c>
      <c r="K36" s="46">
        <v>0</v>
      </c>
      <c r="L36" s="48"/>
      <c r="M36" s="46"/>
      <c r="N36" s="46"/>
      <c r="O36" s="46"/>
      <c r="P36" s="46"/>
      <c r="Q36" s="64">
        <f aca="true" t="shared" si="1" ref="Q36:Q67">SUM(I36:O36)</f>
        <v>0.01849537037037037</v>
      </c>
      <c r="R36" s="336"/>
    </row>
    <row r="37" spans="1:18" s="54" customFormat="1" ht="14.25" customHeight="1">
      <c r="A37" s="448" t="s">
        <v>87</v>
      </c>
      <c r="B37" s="125">
        <v>1</v>
      </c>
      <c r="C37" s="405" t="s">
        <v>87</v>
      </c>
      <c r="D37" s="62" t="s">
        <v>698</v>
      </c>
      <c r="E37" s="405">
        <v>1986</v>
      </c>
      <c r="F37" s="403"/>
      <c r="G37" s="403" t="s">
        <v>297</v>
      </c>
      <c r="H37" s="56" t="s">
        <v>699</v>
      </c>
      <c r="I37" s="46">
        <v>0</v>
      </c>
      <c r="J37" s="46">
        <v>0.01871527777777778</v>
      </c>
      <c r="K37" s="46">
        <v>0</v>
      </c>
      <c r="L37" s="48"/>
      <c r="M37" s="46"/>
      <c r="N37" s="46"/>
      <c r="O37" s="46"/>
      <c r="P37" s="46"/>
      <c r="Q37" s="64">
        <f t="shared" si="1"/>
        <v>0.01871527777777778</v>
      </c>
      <c r="R37" s="336"/>
    </row>
    <row r="38" spans="1:18" s="54" customFormat="1" ht="14.25" customHeight="1">
      <c r="A38" s="448" t="s">
        <v>88</v>
      </c>
      <c r="B38" s="125">
        <v>1</v>
      </c>
      <c r="C38" s="405" t="s">
        <v>88</v>
      </c>
      <c r="D38" s="62" t="s">
        <v>700</v>
      </c>
      <c r="E38" s="405">
        <v>1987</v>
      </c>
      <c r="F38" s="403"/>
      <c r="G38" s="403" t="s">
        <v>297</v>
      </c>
      <c r="H38" s="56" t="s">
        <v>701</v>
      </c>
      <c r="I38" s="46">
        <v>0</v>
      </c>
      <c r="J38" s="46">
        <v>0.018900462962962963</v>
      </c>
      <c r="K38" s="46">
        <v>0</v>
      </c>
      <c r="L38" s="48"/>
      <c r="M38" s="46"/>
      <c r="N38" s="46"/>
      <c r="O38" s="46"/>
      <c r="P38" s="46"/>
      <c r="Q38" s="64">
        <f t="shared" si="1"/>
        <v>0.018900462962962963</v>
      </c>
      <c r="R38" s="336"/>
    </row>
    <row r="39" spans="1:18" s="54" customFormat="1" ht="14.25" customHeight="1">
      <c r="A39" s="448" t="s">
        <v>89</v>
      </c>
      <c r="B39" s="125">
        <v>1</v>
      </c>
      <c r="C39" s="405" t="s">
        <v>89</v>
      </c>
      <c r="D39" s="62" t="s">
        <v>702</v>
      </c>
      <c r="E39" s="405">
        <v>1988</v>
      </c>
      <c r="F39" s="403"/>
      <c r="G39" s="403" t="s">
        <v>297</v>
      </c>
      <c r="H39" s="56" t="s">
        <v>703</v>
      </c>
      <c r="I39" s="46">
        <v>0</v>
      </c>
      <c r="J39" s="46">
        <v>0.019328703703703702</v>
      </c>
      <c r="K39" s="46">
        <v>0</v>
      </c>
      <c r="L39" s="47"/>
      <c r="M39" s="79"/>
      <c r="N39" s="46"/>
      <c r="O39" s="46"/>
      <c r="P39" s="46"/>
      <c r="Q39" s="64">
        <f t="shared" si="1"/>
        <v>0.019328703703703702</v>
      </c>
      <c r="R39" s="336"/>
    </row>
    <row r="40" spans="1:18" s="54" customFormat="1" ht="14.25" customHeight="1">
      <c r="A40" s="448" t="s">
        <v>90</v>
      </c>
      <c r="B40" s="125">
        <v>1</v>
      </c>
      <c r="C40" s="405" t="s">
        <v>90</v>
      </c>
      <c r="D40" s="62" t="s">
        <v>298</v>
      </c>
      <c r="E40" s="403"/>
      <c r="F40" s="405">
        <v>15</v>
      </c>
      <c r="G40" s="403" t="s">
        <v>297</v>
      </c>
      <c r="H40" s="56" t="s">
        <v>299</v>
      </c>
      <c r="I40" s="46">
        <v>0.019710648148148147</v>
      </c>
      <c r="J40" s="46">
        <v>0</v>
      </c>
      <c r="K40" s="46">
        <v>0</v>
      </c>
      <c r="L40" s="47"/>
      <c r="M40" s="79"/>
      <c r="N40" s="46"/>
      <c r="O40" s="46"/>
      <c r="P40" s="46"/>
      <c r="Q40" s="64">
        <f t="shared" si="1"/>
        <v>0.019710648148148147</v>
      </c>
      <c r="R40" s="336"/>
    </row>
    <row r="41" spans="1:18" s="54" customFormat="1" ht="14.25" customHeight="1">
      <c r="A41" s="448" t="s">
        <v>91</v>
      </c>
      <c r="B41" s="125">
        <v>1</v>
      </c>
      <c r="C41" s="405" t="s">
        <v>91</v>
      </c>
      <c r="D41" s="62" t="s">
        <v>704</v>
      </c>
      <c r="E41" s="405">
        <v>1983</v>
      </c>
      <c r="F41" s="403"/>
      <c r="G41" s="403" t="s">
        <v>297</v>
      </c>
      <c r="H41" s="56" t="s">
        <v>705</v>
      </c>
      <c r="I41" s="46">
        <v>0</v>
      </c>
      <c r="J41" s="63">
        <v>0.01986111111111111</v>
      </c>
      <c r="K41" s="46">
        <v>0</v>
      </c>
      <c r="L41" s="48"/>
      <c r="M41" s="79"/>
      <c r="N41" s="46"/>
      <c r="O41" s="46"/>
      <c r="P41" s="46"/>
      <c r="Q41" s="64">
        <f t="shared" si="1"/>
        <v>0.01986111111111111</v>
      </c>
      <c r="R41" s="336"/>
    </row>
    <row r="42" spans="1:18" s="54" customFormat="1" ht="14.25" customHeight="1">
      <c r="A42" s="448" t="s">
        <v>92</v>
      </c>
      <c r="B42" s="125">
        <v>1</v>
      </c>
      <c r="C42" s="405" t="s">
        <v>92</v>
      </c>
      <c r="D42" s="62" t="s">
        <v>300</v>
      </c>
      <c r="E42" s="403"/>
      <c r="F42" s="405">
        <v>42</v>
      </c>
      <c r="G42" s="403" t="s">
        <v>297</v>
      </c>
      <c r="H42" s="56" t="s">
        <v>301</v>
      </c>
      <c r="I42" s="46">
        <v>0.01990740740740741</v>
      </c>
      <c r="J42" s="46">
        <v>0</v>
      </c>
      <c r="K42" s="46">
        <v>0</v>
      </c>
      <c r="L42" s="48"/>
      <c r="M42" s="46"/>
      <c r="N42" s="46"/>
      <c r="O42" s="46"/>
      <c r="P42" s="46"/>
      <c r="Q42" s="64">
        <f t="shared" si="1"/>
        <v>0.01990740740740741</v>
      </c>
      <c r="R42" s="336"/>
    </row>
    <row r="43" spans="1:18" s="54" customFormat="1" ht="14.25" customHeight="1">
      <c r="A43" s="448" t="s">
        <v>93</v>
      </c>
      <c r="B43" s="125">
        <v>1</v>
      </c>
      <c r="C43" s="405" t="s">
        <v>93</v>
      </c>
      <c r="D43" s="62" t="s">
        <v>303</v>
      </c>
      <c r="E43" s="403"/>
      <c r="F43" s="405">
        <v>3</v>
      </c>
      <c r="G43" s="403" t="s">
        <v>297</v>
      </c>
      <c r="H43" s="56" t="s">
        <v>304</v>
      </c>
      <c r="I43" s="46">
        <v>0.019918981481481482</v>
      </c>
      <c r="J43" s="46">
        <v>0</v>
      </c>
      <c r="K43" s="46">
        <v>0</v>
      </c>
      <c r="L43" s="47"/>
      <c r="M43" s="79"/>
      <c r="N43" s="46"/>
      <c r="O43" s="46"/>
      <c r="P43" s="46"/>
      <c r="Q43" s="64">
        <f t="shared" si="1"/>
        <v>0.019918981481481482</v>
      </c>
      <c r="R43" s="336"/>
    </row>
    <row r="44" spans="1:18" s="54" customFormat="1" ht="14.25" customHeight="1">
      <c r="A44" s="448" t="s">
        <v>94</v>
      </c>
      <c r="B44" s="125">
        <v>1</v>
      </c>
      <c r="C44" s="405" t="s">
        <v>94</v>
      </c>
      <c r="D44" s="62" t="s">
        <v>302</v>
      </c>
      <c r="E44" s="403"/>
      <c r="F44" s="405">
        <v>33</v>
      </c>
      <c r="G44" s="403" t="s">
        <v>297</v>
      </c>
      <c r="H44" s="56" t="s">
        <v>288</v>
      </c>
      <c r="I44" s="46">
        <v>0.019918981481481482</v>
      </c>
      <c r="J44" s="46">
        <v>0</v>
      </c>
      <c r="K44" s="46">
        <v>0</v>
      </c>
      <c r="L44" s="47"/>
      <c r="M44" s="79"/>
      <c r="N44" s="46"/>
      <c r="O44" s="46"/>
      <c r="P44" s="46"/>
      <c r="Q44" s="64">
        <f t="shared" si="1"/>
        <v>0.019918981481481482</v>
      </c>
      <c r="R44" s="336"/>
    </row>
    <row r="45" spans="1:18" s="54" customFormat="1" ht="14.25" customHeight="1">
      <c r="A45" s="448" t="s">
        <v>95</v>
      </c>
      <c r="B45" s="125">
        <v>1</v>
      </c>
      <c r="C45" s="405" t="s">
        <v>95</v>
      </c>
      <c r="D45" s="62" t="s">
        <v>310</v>
      </c>
      <c r="E45" s="403"/>
      <c r="F45" s="405">
        <v>93</v>
      </c>
      <c r="G45" s="403" t="s">
        <v>297</v>
      </c>
      <c r="H45" s="56" t="s">
        <v>297</v>
      </c>
      <c r="I45" s="46">
        <v>0.020277777777777777</v>
      </c>
      <c r="J45" s="46">
        <v>0</v>
      </c>
      <c r="K45" s="46">
        <v>0</v>
      </c>
      <c r="L45" s="47"/>
      <c r="M45" s="79"/>
      <c r="N45" s="46"/>
      <c r="O45" s="46"/>
      <c r="P45" s="46"/>
      <c r="Q45" s="64">
        <f t="shared" si="1"/>
        <v>0.020277777777777777</v>
      </c>
      <c r="R45" s="336"/>
    </row>
    <row r="46" spans="1:18" s="54" customFormat="1" ht="14.25" customHeight="1">
      <c r="A46" s="448" t="s">
        <v>96</v>
      </c>
      <c r="B46" s="125">
        <v>1</v>
      </c>
      <c r="C46" s="405" t="s">
        <v>96</v>
      </c>
      <c r="D46" s="62" t="s">
        <v>311</v>
      </c>
      <c r="E46" s="403"/>
      <c r="F46" s="405">
        <v>57</v>
      </c>
      <c r="G46" s="403" t="s">
        <v>297</v>
      </c>
      <c r="H46" s="56" t="s">
        <v>312</v>
      </c>
      <c r="I46" s="46">
        <v>0.020439814814814817</v>
      </c>
      <c r="J46" s="46">
        <v>0</v>
      </c>
      <c r="K46" s="46">
        <v>0</v>
      </c>
      <c r="L46" s="48"/>
      <c r="M46" s="46"/>
      <c r="N46" s="46"/>
      <c r="O46" s="46"/>
      <c r="P46" s="46"/>
      <c r="Q46" s="64">
        <f t="shared" si="1"/>
        <v>0.020439814814814817</v>
      </c>
      <c r="R46" s="336"/>
    </row>
    <row r="47" spans="1:18" s="54" customFormat="1" ht="14.25" customHeight="1">
      <c r="A47" s="448" t="s">
        <v>97</v>
      </c>
      <c r="B47" s="125">
        <v>1</v>
      </c>
      <c r="C47" s="405" t="s">
        <v>97</v>
      </c>
      <c r="D47" s="62" t="s">
        <v>313</v>
      </c>
      <c r="E47" s="403"/>
      <c r="F47" s="405">
        <v>58</v>
      </c>
      <c r="G47" s="403" t="s">
        <v>297</v>
      </c>
      <c r="H47" s="56" t="s">
        <v>314</v>
      </c>
      <c r="I47" s="46">
        <v>0.020520833333333332</v>
      </c>
      <c r="J47" s="46">
        <v>0</v>
      </c>
      <c r="K47" s="46">
        <v>0</v>
      </c>
      <c r="L47" s="47"/>
      <c r="M47" s="79"/>
      <c r="N47" s="46"/>
      <c r="O47" s="46"/>
      <c r="P47" s="46"/>
      <c r="Q47" s="64">
        <f t="shared" si="1"/>
        <v>0.020520833333333332</v>
      </c>
      <c r="R47" s="336"/>
    </row>
    <row r="48" spans="1:18" s="54" customFormat="1" ht="14.25" customHeight="1">
      <c r="A48" s="448" t="s">
        <v>98</v>
      </c>
      <c r="B48" s="125">
        <v>1</v>
      </c>
      <c r="C48" s="405" t="s">
        <v>98</v>
      </c>
      <c r="D48" s="62" t="s">
        <v>706</v>
      </c>
      <c r="E48" s="405">
        <v>1989</v>
      </c>
      <c r="F48" s="403"/>
      <c r="G48" s="403" t="s">
        <v>297</v>
      </c>
      <c r="H48" s="56" t="s">
        <v>707</v>
      </c>
      <c r="I48" s="46">
        <v>0</v>
      </c>
      <c r="J48" s="63">
        <v>0.020601851851851854</v>
      </c>
      <c r="K48" s="46">
        <v>0</v>
      </c>
      <c r="L48" s="48"/>
      <c r="M48" s="46"/>
      <c r="N48" s="46"/>
      <c r="O48" s="46"/>
      <c r="P48" s="46"/>
      <c r="Q48" s="64">
        <f t="shared" si="1"/>
        <v>0.020601851851851854</v>
      </c>
      <c r="R48" s="336"/>
    </row>
    <row r="49" spans="1:18" s="54" customFormat="1" ht="14.25" customHeight="1">
      <c r="A49" s="448" t="s">
        <v>99</v>
      </c>
      <c r="B49" s="125">
        <v>1</v>
      </c>
      <c r="C49" s="405" t="s">
        <v>99</v>
      </c>
      <c r="D49" s="62" t="s">
        <v>708</v>
      </c>
      <c r="E49" s="405">
        <v>1989</v>
      </c>
      <c r="F49" s="403"/>
      <c r="G49" s="403" t="s">
        <v>297</v>
      </c>
      <c r="H49" s="56" t="s">
        <v>709</v>
      </c>
      <c r="I49" s="46">
        <v>0</v>
      </c>
      <c r="J49" s="63">
        <v>0.02070601851851852</v>
      </c>
      <c r="K49" s="46">
        <v>0</v>
      </c>
      <c r="L49" s="47"/>
      <c r="M49" s="79"/>
      <c r="N49" s="46"/>
      <c r="O49" s="46"/>
      <c r="P49" s="46"/>
      <c r="Q49" s="64">
        <f t="shared" si="1"/>
        <v>0.02070601851851852</v>
      </c>
      <c r="R49" s="336"/>
    </row>
    <row r="50" spans="1:18" s="54" customFormat="1" ht="14.25" customHeight="1">
      <c r="A50" s="448" t="s">
        <v>100</v>
      </c>
      <c r="B50" s="125">
        <v>1</v>
      </c>
      <c r="C50" s="405" t="s">
        <v>100</v>
      </c>
      <c r="D50" s="62" t="s">
        <v>710</v>
      </c>
      <c r="E50" s="405">
        <v>1989</v>
      </c>
      <c r="F50" s="403"/>
      <c r="G50" s="403" t="s">
        <v>297</v>
      </c>
      <c r="H50" s="56" t="s">
        <v>711</v>
      </c>
      <c r="I50" s="46">
        <v>0</v>
      </c>
      <c r="J50" s="63">
        <v>0.020787037037037038</v>
      </c>
      <c r="K50" s="46">
        <v>0</v>
      </c>
      <c r="L50" s="48"/>
      <c r="M50" s="79"/>
      <c r="N50" s="46"/>
      <c r="O50" s="46"/>
      <c r="P50" s="46"/>
      <c r="Q50" s="64">
        <f t="shared" si="1"/>
        <v>0.020787037037037038</v>
      </c>
      <c r="R50" s="336"/>
    </row>
    <row r="51" spans="1:18" s="54" customFormat="1" ht="14.25" customHeight="1">
      <c r="A51" s="448" t="s">
        <v>101</v>
      </c>
      <c r="B51" s="125">
        <v>1</v>
      </c>
      <c r="C51" s="405" t="s">
        <v>101</v>
      </c>
      <c r="D51" s="62" t="s">
        <v>712</v>
      </c>
      <c r="E51" s="405">
        <v>1989</v>
      </c>
      <c r="F51" s="403"/>
      <c r="G51" s="403" t="s">
        <v>297</v>
      </c>
      <c r="H51" s="56" t="s">
        <v>713</v>
      </c>
      <c r="I51" s="46">
        <v>0</v>
      </c>
      <c r="J51" s="63">
        <v>0.021064814814814814</v>
      </c>
      <c r="K51" s="46">
        <v>0</v>
      </c>
      <c r="L51" s="48"/>
      <c r="M51" s="46"/>
      <c r="N51" s="46"/>
      <c r="O51" s="46"/>
      <c r="P51" s="46"/>
      <c r="Q51" s="64">
        <f t="shared" si="1"/>
        <v>0.021064814814814814</v>
      </c>
      <c r="R51" s="336"/>
    </row>
    <row r="52" spans="1:18" s="54" customFormat="1" ht="14.25" customHeight="1">
      <c r="A52" s="448" t="s">
        <v>443</v>
      </c>
      <c r="B52" s="125">
        <v>1</v>
      </c>
      <c r="C52" s="405" t="s">
        <v>443</v>
      </c>
      <c r="D52" s="62" t="s">
        <v>319</v>
      </c>
      <c r="E52" s="403"/>
      <c r="F52" s="405">
        <v>37</v>
      </c>
      <c r="G52" s="403" t="s">
        <v>297</v>
      </c>
      <c r="H52" s="56" t="s">
        <v>297</v>
      </c>
      <c r="I52" s="46">
        <v>0.021145833333333332</v>
      </c>
      <c r="J52" s="46">
        <v>0</v>
      </c>
      <c r="K52" s="46">
        <v>0</v>
      </c>
      <c r="L52" s="47"/>
      <c r="M52" s="79"/>
      <c r="N52" s="46"/>
      <c r="O52" s="46"/>
      <c r="P52" s="46"/>
      <c r="Q52" s="64">
        <f t="shared" si="1"/>
        <v>0.021145833333333332</v>
      </c>
      <c r="R52" s="336"/>
    </row>
    <row r="53" spans="1:18" s="54" customFormat="1" ht="14.25" customHeight="1">
      <c r="A53" s="448" t="s">
        <v>457</v>
      </c>
      <c r="B53" s="125">
        <v>1</v>
      </c>
      <c r="C53" s="405" t="s">
        <v>457</v>
      </c>
      <c r="D53" s="62" t="s">
        <v>322</v>
      </c>
      <c r="E53" s="403"/>
      <c r="F53" s="405">
        <v>48</v>
      </c>
      <c r="G53" s="403" t="s">
        <v>297</v>
      </c>
      <c r="H53" s="56" t="s">
        <v>323</v>
      </c>
      <c r="I53" s="46">
        <v>0.02162037037037037</v>
      </c>
      <c r="J53" s="46">
        <v>0</v>
      </c>
      <c r="K53" s="46">
        <v>0</v>
      </c>
      <c r="L53" s="48"/>
      <c r="M53" s="46"/>
      <c r="N53" s="46"/>
      <c r="O53" s="46"/>
      <c r="P53" s="46"/>
      <c r="Q53" s="64">
        <f t="shared" si="1"/>
        <v>0.02162037037037037</v>
      </c>
      <c r="R53" s="336"/>
    </row>
    <row r="54" spans="1:18" s="54" customFormat="1" ht="14.25" customHeight="1">
      <c r="A54" s="448" t="s">
        <v>102</v>
      </c>
      <c r="B54" s="125">
        <v>1</v>
      </c>
      <c r="C54" s="405" t="s">
        <v>102</v>
      </c>
      <c r="D54" s="62" t="s">
        <v>324</v>
      </c>
      <c r="E54" s="403"/>
      <c r="F54" s="405">
        <v>54</v>
      </c>
      <c r="G54" s="403" t="s">
        <v>297</v>
      </c>
      <c r="H54" s="56" t="s">
        <v>325</v>
      </c>
      <c r="I54" s="46">
        <v>0.021770833333333336</v>
      </c>
      <c r="J54" s="46">
        <v>0</v>
      </c>
      <c r="K54" s="46">
        <v>0</v>
      </c>
      <c r="L54" s="48"/>
      <c r="M54" s="46"/>
      <c r="N54" s="46"/>
      <c r="O54" s="46"/>
      <c r="P54" s="46"/>
      <c r="Q54" s="64">
        <f t="shared" si="1"/>
        <v>0.021770833333333336</v>
      </c>
      <c r="R54" s="336"/>
    </row>
    <row r="55" spans="1:18" s="54" customFormat="1" ht="14.25" customHeight="1">
      <c r="A55" s="448" t="s">
        <v>103</v>
      </c>
      <c r="B55" s="125">
        <v>1</v>
      </c>
      <c r="C55" s="405" t="s">
        <v>103</v>
      </c>
      <c r="D55" s="62" t="s">
        <v>716</v>
      </c>
      <c r="E55" s="405">
        <v>1977</v>
      </c>
      <c r="F55" s="403"/>
      <c r="G55" s="403" t="s">
        <v>297</v>
      </c>
      <c r="H55" s="45" t="s">
        <v>718</v>
      </c>
      <c r="I55" s="46">
        <v>0</v>
      </c>
      <c r="J55" s="46">
        <v>0.021979166666666664</v>
      </c>
      <c r="K55" s="46">
        <v>0</v>
      </c>
      <c r="L55" s="48"/>
      <c r="M55" s="46"/>
      <c r="N55" s="46"/>
      <c r="O55" s="46"/>
      <c r="P55" s="46"/>
      <c r="Q55" s="64">
        <f t="shared" si="1"/>
        <v>0.021979166666666664</v>
      </c>
      <c r="R55" s="336"/>
    </row>
    <row r="56" spans="1:18" s="54" customFormat="1" ht="14.25" customHeight="1">
      <c r="A56" s="448" t="s">
        <v>104</v>
      </c>
      <c r="B56" s="125">
        <v>1</v>
      </c>
      <c r="C56" s="405" t="s">
        <v>104</v>
      </c>
      <c r="D56" s="62" t="s">
        <v>328</v>
      </c>
      <c r="E56" s="403"/>
      <c r="F56" s="405">
        <v>39</v>
      </c>
      <c r="G56" s="403" t="s">
        <v>297</v>
      </c>
      <c r="H56" s="56" t="s">
        <v>329</v>
      </c>
      <c r="I56" s="46">
        <v>0.022141203703703705</v>
      </c>
      <c r="J56" s="46">
        <v>0</v>
      </c>
      <c r="K56" s="46">
        <v>0</v>
      </c>
      <c r="L56" s="48"/>
      <c r="M56" s="46"/>
      <c r="N56" s="46"/>
      <c r="O56" s="46"/>
      <c r="P56" s="46"/>
      <c r="Q56" s="64">
        <f t="shared" si="1"/>
        <v>0.022141203703703705</v>
      </c>
      <c r="R56" s="336"/>
    </row>
    <row r="57" spans="1:18" s="54" customFormat="1" ht="14.25" customHeight="1">
      <c r="A57" s="448" t="s">
        <v>492</v>
      </c>
      <c r="B57" s="125">
        <v>1</v>
      </c>
      <c r="C57" s="405" t="s">
        <v>492</v>
      </c>
      <c r="D57" s="62" t="s">
        <v>720</v>
      </c>
      <c r="E57" s="405">
        <v>1989</v>
      </c>
      <c r="F57" s="403"/>
      <c r="G57" s="403" t="s">
        <v>297</v>
      </c>
      <c r="H57" s="56" t="s">
        <v>721</v>
      </c>
      <c r="I57" s="46">
        <v>0</v>
      </c>
      <c r="J57" s="63">
        <v>0.022372685185185186</v>
      </c>
      <c r="K57" s="46">
        <v>0</v>
      </c>
      <c r="L57" s="47"/>
      <c r="M57" s="79"/>
      <c r="N57" s="46"/>
      <c r="O57" s="46"/>
      <c r="P57" s="46"/>
      <c r="Q57" s="64">
        <f t="shared" si="1"/>
        <v>0.022372685185185186</v>
      </c>
      <c r="R57" s="336"/>
    </row>
    <row r="58" spans="1:18" s="54" customFormat="1" ht="14.25" customHeight="1">
      <c r="A58" s="448" t="s">
        <v>105</v>
      </c>
      <c r="B58" s="125">
        <v>1</v>
      </c>
      <c r="C58" s="405" t="s">
        <v>105</v>
      </c>
      <c r="D58" s="62" t="s">
        <v>724</v>
      </c>
      <c r="E58" s="405">
        <v>1988</v>
      </c>
      <c r="F58" s="403"/>
      <c r="G58" s="403" t="s">
        <v>297</v>
      </c>
      <c r="H58" s="56" t="s">
        <v>726</v>
      </c>
      <c r="I58" s="46">
        <v>0</v>
      </c>
      <c r="J58" s="63">
        <v>0.022488425925925926</v>
      </c>
      <c r="K58" s="46">
        <v>0</v>
      </c>
      <c r="L58" s="48"/>
      <c r="M58" s="46"/>
      <c r="N58" s="46"/>
      <c r="O58" s="46"/>
      <c r="P58" s="46"/>
      <c r="Q58" s="64">
        <f t="shared" si="1"/>
        <v>0.022488425925925926</v>
      </c>
      <c r="R58" s="336"/>
    </row>
    <row r="59" spans="1:18" s="54" customFormat="1" ht="14.25" customHeight="1">
      <c r="A59" s="448" t="s">
        <v>387</v>
      </c>
      <c r="B59" s="125">
        <v>1</v>
      </c>
      <c r="C59" s="405" t="s">
        <v>387</v>
      </c>
      <c r="D59" s="62" t="s">
        <v>333</v>
      </c>
      <c r="E59" s="403"/>
      <c r="F59" s="405">
        <v>79</v>
      </c>
      <c r="G59" s="403" t="s">
        <v>297</v>
      </c>
      <c r="H59" s="56" t="s">
        <v>334</v>
      </c>
      <c r="I59" s="46">
        <v>0.02263888888888889</v>
      </c>
      <c r="J59" s="46">
        <v>0</v>
      </c>
      <c r="K59" s="46">
        <v>0</v>
      </c>
      <c r="L59" s="47"/>
      <c r="M59" s="79"/>
      <c r="N59" s="46"/>
      <c r="O59" s="46"/>
      <c r="P59" s="46"/>
      <c r="Q59" s="64">
        <f t="shared" si="1"/>
        <v>0.02263888888888889</v>
      </c>
      <c r="R59" s="336"/>
    </row>
    <row r="60" spans="1:18" s="54" customFormat="1" ht="14.25" customHeight="1">
      <c r="A60" s="448" t="s">
        <v>106</v>
      </c>
      <c r="B60" s="125">
        <v>1</v>
      </c>
      <c r="C60" s="405" t="s">
        <v>106</v>
      </c>
      <c r="D60" s="62" t="s">
        <v>730</v>
      </c>
      <c r="E60" s="405">
        <v>1989</v>
      </c>
      <c r="F60" s="403"/>
      <c r="G60" s="403" t="s">
        <v>297</v>
      </c>
      <c r="H60" s="56" t="s">
        <v>731</v>
      </c>
      <c r="I60" s="46">
        <v>0</v>
      </c>
      <c r="J60" s="63">
        <v>0.02298611111111111</v>
      </c>
      <c r="K60" s="46">
        <v>0</v>
      </c>
      <c r="L60" s="47"/>
      <c r="M60" s="79"/>
      <c r="N60" s="46"/>
      <c r="O60" s="46"/>
      <c r="P60" s="46"/>
      <c r="Q60" s="64">
        <f t="shared" si="1"/>
        <v>0.02298611111111111</v>
      </c>
      <c r="R60" s="336"/>
    </row>
    <row r="61" spans="1:18" s="54" customFormat="1" ht="14.25" customHeight="1">
      <c r="A61" s="448" t="s">
        <v>107</v>
      </c>
      <c r="B61" s="125">
        <v>1</v>
      </c>
      <c r="C61" s="405" t="s">
        <v>107</v>
      </c>
      <c r="D61" s="62" t="s">
        <v>732</v>
      </c>
      <c r="E61" s="405">
        <v>1989</v>
      </c>
      <c r="F61" s="403"/>
      <c r="G61" s="403" t="s">
        <v>297</v>
      </c>
      <c r="H61" s="56" t="s">
        <v>733</v>
      </c>
      <c r="I61" s="46">
        <v>0</v>
      </c>
      <c r="J61" s="63">
        <v>0.022997685185185187</v>
      </c>
      <c r="K61" s="46">
        <v>0</v>
      </c>
      <c r="L61" s="48"/>
      <c r="M61" s="79"/>
      <c r="N61" s="46"/>
      <c r="O61" s="46"/>
      <c r="P61" s="46"/>
      <c r="Q61" s="64">
        <f t="shared" si="1"/>
        <v>0.022997685185185187</v>
      </c>
      <c r="R61" s="336"/>
    </row>
    <row r="62" spans="1:18" s="54" customFormat="1" ht="14.25" customHeight="1">
      <c r="A62" s="448" t="s">
        <v>427</v>
      </c>
      <c r="B62" s="125">
        <v>1</v>
      </c>
      <c r="C62" s="405" t="s">
        <v>427</v>
      </c>
      <c r="D62" s="62" t="s">
        <v>734</v>
      </c>
      <c r="E62" s="405">
        <v>1985</v>
      </c>
      <c r="F62" s="403"/>
      <c r="G62" s="403" t="s">
        <v>297</v>
      </c>
      <c r="H62" s="56" t="s">
        <v>297</v>
      </c>
      <c r="I62" s="46">
        <v>0</v>
      </c>
      <c r="J62" s="63">
        <v>0.023159722222222224</v>
      </c>
      <c r="K62" s="46">
        <v>0</v>
      </c>
      <c r="L62" s="48"/>
      <c r="M62" s="79"/>
      <c r="N62" s="46"/>
      <c r="O62" s="46"/>
      <c r="P62" s="46"/>
      <c r="Q62" s="64">
        <f t="shared" si="1"/>
        <v>0.023159722222222224</v>
      </c>
      <c r="R62" s="336"/>
    </row>
    <row r="63" spans="1:18" s="54" customFormat="1" ht="14.25" customHeight="1">
      <c r="A63" s="448" t="s">
        <v>451</v>
      </c>
      <c r="B63" s="125">
        <v>1</v>
      </c>
      <c r="C63" s="405" t="s">
        <v>451</v>
      </c>
      <c r="D63" s="62" t="s">
        <v>339</v>
      </c>
      <c r="E63" s="403"/>
      <c r="F63" s="405">
        <v>65</v>
      </c>
      <c r="G63" s="403" t="s">
        <v>297</v>
      </c>
      <c r="H63" s="56" t="s">
        <v>340</v>
      </c>
      <c r="I63" s="46">
        <v>0.023576388888888893</v>
      </c>
      <c r="J63" s="46">
        <v>0</v>
      </c>
      <c r="K63" s="46">
        <v>0</v>
      </c>
      <c r="L63" s="47"/>
      <c r="M63" s="79"/>
      <c r="N63" s="46"/>
      <c r="O63" s="46"/>
      <c r="P63" s="46"/>
      <c r="Q63" s="64">
        <f t="shared" si="1"/>
        <v>0.023576388888888893</v>
      </c>
      <c r="R63" s="336"/>
    </row>
    <row r="64" spans="1:18" s="54" customFormat="1" ht="14.25" customHeight="1">
      <c r="A64" s="448" t="s">
        <v>108</v>
      </c>
      <c r="B64" s="125">
        <v>1</v>
      </c>
      <c r="C64" s="405" t="s">
        <v>108</v>
      </c>
      <c r="D64" s="62" t="s">
        <v>739</v>
      </c>
      <c r="E64" s="405">
        <v>1987</v>
      </c>
      <c r="F64" s="403"/>
      <c r="G64" s="403" t="s">
        <v>297</v>
      </c>
      <c r="H64" s="56" t="s">
        <v>293</v>
      </c>
      <c r="I64" s="46">
        <v>0</v>
      </c>
      <c r="J64" s="63">
        <v>0.023657407407407408</v>
      </c>
      <c r="K64" s="46">
        <v>0</v>
      </c>
      <c r="L64" s="48"/>
      <c r="M64" s="46"/>
      <c r="N64" s="46"/>
      <c r="O64" s="46"/>
      <c r="P64" s="46"/>
      <c r="Q64" s="64">
        <f t="shared" si="1"/>
        <v>0.023657407407407408</v>
      </c>
      <c r="R64" s="336"/>
    </row>
    <row r="65" spans="1:18" s="54" customFormat="1" ht="14.25" customHeight="1">
      <c r="A65" s="448" t="s">
        <v>109</v>
      </c>
      <c r="B65" s="125">
        <v>1</v>
      </c>
      <c r="C65" s="405" t="s">
        <v>109</v>
      </c>
      <c r="D65" s="62" t="s">
        <v>342</v>
      </c>
      <c r="E65" s="403"/>
      <c r="F65" s="405">
        <v>50</v>
      </c>
      <c r="G65" s="403" t="s">
        <v>297</v>
      </c>
      <c r="H65" s="56" t="s">
        <v>343</v>
      </c>
      <c r="I65" s="46">
        <v>0.024016203703703706</v>
      </c>
      <c r="J65" s="46">
        <v>0</v>
      </c>
      <c r="K65" s="46">
        <v>0</v>
      </c>
      <c r="L65" s="47"/>
      <c r="M65" s="79"/>
      <c r="N65" s="46"/>
      <c r="O65" s="46"/>
      <c r="P65" s="46"/>
      <c r="Q65" s="64">
        <f t="shared" si="1"/>
        <v>0.024016203703703706</v>
      </c>
      <c r="R65" s="336"/>
    </row>
    <row r="66" spans="1:18" s="54" customFormat="1" ht="14.25" customHeight="1">
      <c r="A66" s="448" t="s">
        <v>411</v>
      </c>
      <c r="B66" s="125">
        <v>1</v>
      </c>
      <c r="C66" s="405" t="s">
        <v>411</v>
      </c>
      <c r="D66" s="62" t="s">
        <v>344</v>
      </c>
      <c r="E66" s="403"/>
      <c r="F66" s="405">
        <v>20</v>
      </c>
      <c r="G66" s="403" t="s">
        <v>297</v>
      </c>
      <c r="H66" s="56" t="s">
        <v>345</v>
      </c>
      <c r="I66" s="46">
        <v>0.024363425925925927</v>
      </c>
      <c r="J66" s="46">
        <v>0</v>
      </c>
      <c r="K66" s="46">
        <v>0</v>
      </c>
      <c r="L66" s="47"/>
      <c r="M66" s="79"/>
      <c r="N66" s="46"/>
      <c r="O66" s="46"/>
      <c r="P66" s="46"/>
      <c r="Q66" s="64">
        <f t="shared" si="1"/>
        <v>0.024363425925925927</v>
      </c>
      <c r="R66" s="336"/>
    </row>
    <row r="67" spans="1:18" s="54" customFormat="1" ht="14.25" customHeight="1">
      <c r="A67" s="448" t="s">
        <v>110</v>
      </c>
      <c r="B67" s="125">
        <v>1</v>
      </c>
      <c r="C67" s="405" t="s">
        <v>110</v>
      </c>
      <c r="D67" s="62" t="s">
        <v>346</v>
      </c>
      <c r="E67" s="403"/>
      <c r="F67" s="55">
        <v>66</v>
      </c>
      <c r="G67" s="406" t="s">
        <v>297</v>
      </c>
      <c r="H67" s="169" t="s">
        <v>348</v>
      </c>
      <c r="I67" s="50">
        <v>0.024907407407407406</v>
      </c>
      <c r="J67" s="50">
        <v>0</v>
      </c>
      <c r="K67" s="50">
        <v>0</v>
      </c>
      <c r="L67" s="52"/>
      <c r="M67" s="57"/>
      <c r="N67" s="50"/>
      <c r="O67" s="50"/>
      <c r="P67" s="50"/>
      <c r="Q67" s="64">
        <f t="shared" si="1"/>
        <v>0.024907407407407406</v>
      </c>
      <c r="R67" s="336"/>
    </row>
    <row r="68" spans="1:18" s="54" customFormat="1" ht="14.25" customHeight="1">
      <c r="A68" s="448" t="s">
        <v>111</v>
      </c>
      <c r="B68" s="125">
        <v>1</v>
      </c>
      <c r="C68" s="405" t="s">
        <v>111</v>
      </c>
      <c r="D68" s="62" t="s">
        <v>740</v>
      </c>
      <c r="E68" s="405">
        <v>1986</v>
      </c>
      <c r="F68" s="406"/>
      <c r="G68" s="406" t="s">
        <v>297</v>
      </c>
      <c r="H68" s="56" t="s">
        <v>297</v>
      </c>
      <c r="I68" s="50">
        <v>0</v>
      </c>
      <c r="J68" s="80">
        <v>0.02532407407407408</v>
      </c>
      <c r="K68" s="50">
        <v>0</v>
      </c>
      <c r="L68" s="53"/>
      <c r="M68" s="57"/>
      <c r="N68" s="50"/>
      <c r="O68" s="50"/>
      <c r="P68" s="50"/>
      <c r="Q68" s="64">
        <f aca="true" t="shared" si="2" ref="Q68:Q74">SUM(I68:O68)</f>
        <v>0.02532407407407408</v>
      </c>
      <c r="R68" s="336"/>
    </row>
    <row r="69" spans="1:18" s="54" customFormat="1" ht="14.25" customHeight="1">
      <c r="A69" s="448" t="s">
        <v>112</v>
      </c>
      <c r="B69" s="125">
        <v>1</v>
      </c>
      <c r="C69" s="405" t="s">
        <v>112</v>
      </c>
      <c r="D69" s="62" t="s">
        <v>741</v>
      </c>
      <c r="E69" s="405">
        <v>1987</v>
      </c>
      <c r="F69" s="406"/>
      <c r="G69" s="406" t="s">
        <v>297</v>
      </c>
      <c r="H69" s="56" t="s">
        <v>742</v>
      </c>
      <c r="I69" s="50">
        <v>0</v>
      </c>
      <c r="J69" s="80">
        <v>0.025625</v>
      </c>
      <c r="K69" s="50">
        <v>0</v>
      </c>
      <c r="L69" s="53"/>
      <c r="M69" s="57"/>
      <c r="N69" s="50"/>
      <c r="O69" s="50"/>
      <c r="P69" s="50"/>
      <c r="Q69" s="64">
        <f t="shared" si="2"/>
        <v>0.025625</v>
      </c>
      <c r="R69" s="336"/>
    </row>
    <row r="70" spans="1:18" s="54" customFormat="1" ht="14.25" customHeight="1">
      <c r="A70" s="448" t="s">
        <v>113</v>
      </c>
      <c r="B70" s="125">
        <v>1</v>
      </c>
      <c r="C70" s="405" t="s">
        <v>113</v>
      </c>
      <c r="D70" s="62" t="s">
        <v>356</v>
      </c>
      <c r="E70" s="403"/>
      <c r="F70" s="55">
        <v>62</v>
      </c>
      <c r="G70" s="406" t="s">
        <v>297</v>
      </c>
      <c r="H70" s="56" t="s">
        <v>357</v>
      </c>
      <c r="I70" s="50">
        <v>0.025775462962962962</v>
      </c>
      <c r="J70" s="46">
        <v>0</v>
      </c>
      <c r="K70" s="50">
        <v>0</v>
      </c>
      <c r="L70" s="52"/>
      <c r="M70" s="57"/>
      <c r="N70" s="50"/>
      <c r="O70" s="50"/>
      <c r="P70" s="50"/>
      <c r="Q70" s="64">
        <f t="shared" si="2"/>
        <v>0.025775462962962962</v>
      </c>
      <c r="R70" s="336"/>
    </row>
    <row r="71" spans="1:18" s="54" customFormat="1" ht="14.25" customHeight="1">
      <c r="A71" s="448" t="s">
        <v>418</v>
      </c>
      <c r="B71" s="125">
        <v>1</v>
      </c>
      <c r="C71" s="405" t="s">
        <v>418</v>
      </c>
      <c r="D71" s="62" t="s">
        <v>1034</v>
      </c>
      <c r="E71" s="403">
        <v>1986</v>
      </c>
      <c r="F71" s="55"/>
      <c r="G71" s="406" t="s">
        <v>297</v>
      </c>
      <c r="H71" s="56"/>
      <c r="I71" s="50">
        <v>0</v>
      </c>
      <c r="J71" s="46">
        <v>0</v>
      </c>
      <c r="K71" s="50">
        <v>0.026273148148148153</v>
      </c>
      <c r="L71" s="52"/>
      <c r="M71" s="57"/>
      <c r="N71" s="50"/>
      <c r="O71" s="50"/>
      <c r="P71" s="50"/>
      <c r="Q71" s="64">
        <f t="shared" si="2"/>
        <v>0.026273148148148153</v>
      </c>
      <c r="R71" s="336"/>
    </row>
    <row r="72" spans="1:18" s="54" customFormat="1" ht="14.25" customHeight="1">
      <c r="A72" s="448" t="s">
        <v>473</v>
      </c>
      <c r="B72" s="125">
        <v>1</v>
      </c>
      <c r="C72" s="405" t="s">
        <v>473</v>
      </c>
      <c r="D72" s="62" t="s">
        <v>1035</v>
      </c>
      <c r="E72" s="403">
        <v>1984</v>
      </c>
      <c r="F72" s="55"/>
      <c r="G72" s="406" t="s">
        <v>297</v>
      </c>
      <c r="H72" s="56"/>
      <c r="I72" s="50">
        <v>0</v>
      </c>
      <c r="J72" s="46">
        <v>0</v>
      </c>
      <c r="K72" s="50">
        <v>0.02934027777777778</v>
      </c>
      <c r="L72" s="52"/>
      <c r="M72" s="57"/>
      <c r="N72" s="50"/>
      <c r="O72" s="50"/>
      <c r="P72" s="50"/>
      <c r="Q72" s="64">
        <f t="shared" si="2"/>
        <v>0.02934027777777778</v>
      </c>
      <c r="R72" s="336"/>
    </row>
    <row r="73" spans="1:18" s="54" customFormat="1" ht="14.25" customHeight="1">
      <c r="A73" s="448" t="s">
        <v>114</v>
      </c>
      <c r="B73" s="125">
        <v>1</v>
      </c>
      <c r="C73" s="405" t="s">
        <v>114</v>
      </c>
      <c r="D73" s="62" t="s">
        <v>359</v>
      </c>
      <c r="E73" s="403"/>
      <c r="F73" s="55">
        <v>51</v>
      </c>
      <c r="G73" s="406" t="s">
        <v>297</v>
      </c>
      <c r="H73" s="56" t="s">
        <v>360</v>
      </c>
      <c r="I73" s="50">
        <v>0.031226851851851853</v>
      </c>
      <c r="J73" s="46">
        <v>0</v>
      </c>
      <c r="K73" s="50">
        <v>0</v>
      </c>
      <c r="L73" s="52"/>
      <c r="M73" s="57"/>
      <c r="N73" s="50"/>
      <c r="O73" s="50"/>
      <c r="P73" s="50"/>
      <c r="Q73" s="64">
        <f t="shared" si="2"/>
        <v>0.031226851851851853</v>
      </c>
      <c r="R73" s="336"/>
    </row>
    <row r="74" spans="1:18" s="54" customFormat="1" ht="14.25" customHeight="1">
      <c r="A74" s="448" t="s">
        <v>115</v>
      </c>
      <c r="B74" s="125">
        <v>1</v>
      </c>
      <c r="C74" s="405" t="s">
        <v>115</v>
      </c>
      <c r="D74" s="62" t="s">
        <v>361</v>
      </c>
      <c r="E74" s="403"/>
      <c r="F74" s="55">
        <v>81</v>
      </c>
      <c r="G74" s="406" t="s">
        <v>297</v>
      </c>
      <c r="H74" s="56" t="s">
        <v>297</v>
      </c>
      <c r="I74" s="50">
        <v>0.03123842592592593</v>
      </c>
      <c r="J74" s="46">
        <v>0</v>
      </c>
      <c r="K74" s="50">
        <v>0</v>
      </c>
      <c r="L74" s="52"/>
      <c r="M74" s="57"/>
      <c r="N74" s="50"/>
      <c r="O74" s="50"/>
      <c r="P74" s="50"/>
      <c r="Q74" s="64">
        <f t="shared" si="2"/>
        <v>0.03123842592592593</v>
      </c>
      <c r="R74" s="336"/>
    </row>
    <row r="75" spans="1:18" s="54" customFormat="1" ht="14.25" customHeight="1">
      <c r="A75" s="448" t="s">
        <v>116</v>
      </c>
      <c r="B75" s="151">
        <v>4</v>
      </c>
      <c r="C75" s="474" t="s">
        <v>54</v>
      </c>
      <c r="D75" s="59" t="s">
        <v>10</v>
      </c>
      <c r="E75" s="60">
        <v>1989</v>
      </c>
      <c r="F75" s="60">
        <v>143</v>
      </c>
      <c r="G75" s="60" t="s">
        <v>182</v>
      </c>
      <c r="H75" s="214" t="s">
        <v>34</v>
      </c>
      <c r="I75" s="61">
        <v>0.01744212962962963</v>
      </c>
      <c r="J75" s="61">
        <v>0.01622685185185185</v>
      </c>
      <c r="K75" s="61">
        <v>0.016655092592592593</v>
      </c>
      <c r="L75" s="162">
        <v>0.015185185185185185</v>
      </c>
      <c r="M75" s="82"/>
      <c r="N75" s="61"/>
      <c r="O75" s="61"/>
      <c r="P75" s="61"/>
      <c r="Q75" s="215">
        <f aca="true" t="shared" si="3" ref="Q75:Q106">SUM(I75:O75)</f>
        <v>0.06550925925925927</v>
      </c>
      <c r="R75" s="337"/>
    </row>
    <row r="76" spans="1:18" s="54" customFormat="1" ht="14.25" customHeight="1">
      <c r="A76" s="448" t="s">
        <v>117</v>
      </c>
      <c r="B76" s="151">
        <v>4</v>
      </c>
      <c r="C76" s="474" t="s">
        <v>55</v>
      </c>
      <c r="D76" s="59" t="s">
        <v>13</v>
      </c>
      <c r="E76" s="60">
        <v>1967</v>
      </c>
      <c r="F76" s="60">
        <v>175</v>
      </c>
      <c r="G76" s="60" t="s">
        <v>182</v>
      </c>
      <c r="H76" s="214" t="s">
        <v>9</v>
      </c>
      <c r="I76" s="61">
        <v>0.017858796296296296</v>
      </c>
      <c r="J76" s="61">
        <v>0.016979166666666667</v>
      </c>
      <c r="K76" s="61">
        <v>0.017002314814814814</v>
      </c>
      <c r="L76" s="162">
        <v>0.01650462962962963</v>
      </c>
      <c r="M76" s="82"/>
      <c r="N76" s="61"/>
      <c r="O76" s="61"/>
      <c r="P76" s="61"/>
      <c r="Q76" s="215">
        <f t="shared" si="3"/>
        <v>0.06834490740740741</v>
      </c>
      <c r="R76" s="337"/>
    </row>
    <row r="77" spans="1:18" s="54" customFormat="1" ht="14.25" customHeight="1">
      <c r="A77" s="448" t="s">
        <v>118</v>
      </c>
      <c r="B77" s="151">
        <v>4</v>
      </c>
      <c r="C77" s="474" t="s">
        <v>56</v>
      </c>
      <c r="D77" s="59" t="s">
        <v>36</v>
      </c>
      <c r="E77" s="60">
        <v>1983</v>
      </c>
      <c r="F77" s="60">
        <v>149</v>
      </c>
      <c r="G77" s="60" t="s">
        <v>182</v>
      </c>
      <c r="H77" s="216" t="s">
        <v>37</v>
      </c>
      <c r="I77" s="61">
        <v>0.018078703703703704</v>
      </c>
      <c r="J77" s="61">
        <v>0.01721064814814815</v>
      </c>
      <c r="K77" s="61">
        <v>0.017326388888888888</v>
      </c>
      <c r="L77" s="174">
        <v>0.01664351851851852</v>
      </c>
      <c r="M77" s="61"/>
      <c r="N77" s="61"/>
      <c r="O77" s="61"/>
      <c r="P77" s="61"/>
      <c r="Q77" s="215">
        <f t="shared" si="3"/>
        <v>0.06925925925925926</v>
      </c>
      <c r="R77" s="337"/>
    </row>
    <row r="78" spans="1:18" s="54" customFormat="1" ht="14.25" customHeight="1">
      <c r="A78" s="448" t="s">
        <v>119</v>
      </c>
      <c r="B78" s="151">
        <v>4</v>
      </c>
      <c r="C78" s="474" t="s">
        <v>57</v>
      </c>
      <c r="D78" s="59" t="s">
        <v>22</v>
      </c>
      <c r="E78" s="60">
        <v>1965</v>
      </c>
      <c r="F78" s="60">
        <v>165</v>
      </c>
      <c r="G78" s="60" t="s">
        <v>182</v>
      </c>
      <c r="H78" s="214" t="s">
        <v>34</v>
      </c>
      <c r="I78" s="61">
        <v>0.017858796296296296</v>
      </c>
      <c r="J78" s="61">
        <v>0.017824074074074076</v>
      </c>
      <c r="K78" s="61">
        <v>0.017546296296296296</v>
      </c>
      <c r="L78" s="162">
        <v>0.016886574074074075</v>
      </c>
      <c r="M78" s="82"/>
      <c r="N78" s="61"/>
      <c r="O78" s="61"/>
      <c r="P78" s="61"/>
      <c r="Q78" s="215">
        <f t="shared" si="3"/>
        <v>0.07011574074074074</v>
      </c>
      <c r="R78" s="337"/>
    </row>
    <row r="79" spans="1:18" s="54" customFormat="1" ht="14.25" customHeight="1">
      <c r="A79" s="448" t="s">
        <v>120</v>
      </c>
      <c r="B79" s="151">
        <v>4</v>
      </c>
      <c r="C79" s="474" t="s">
        <v>58</v>
      </c>
      <c r="D79" s="59" t="s">
        <v>35</v>
      </c>
      <c r="E79" s="60">
        <v>1959</v>
      </c>
      <c r="F79" s="60">
        <v>164</v>
      </c>
      <c r="G79" s="60" t="s">
        <v>182</v>
      </c>
      <c r="H79" s="214" t="s">
        <v>34</v>
      </c>
      <c r="I79" s="61">
        <v>0.017824074074074076</v>
      </c>
      <c r="J79" s="61">
        <v>0.017453703703703704</v>
      </c>
      <c r="K79" s="61">
        <v>0.017361111111111112</v>
      </c>
      <c r="L79" s="162">
        <v>0.019502314814814816</v>
      </c>
      <c r="M79" s="82"/>
      <c r="N79" s="61"/>
      <c r="O79" s="61"/>
      <c r="P79" s="61"/>
      <c r="Q79" s="215">
        <f t="shared" si="3"/>
        <v>0.07214120370370371</v>
      </c>
      <c r="R79" s="337"/>
    </row>
    <row r="80" spans="1:18" s="54" customFormat="1" ht="14.25" customHeight="1">
      <c r="A80" s="448" t="s">
        <v>380</v>
      </c>
      <c r="B80" s="151">
        <v>4</v>
      </c>
      <c r="C80" s="474" t="s">
        <v>59</v>
      </c>
      <c r="D80" s="59" t="s">
        <v>48</v>
      </c>
      <c r="E80" s="60">
        <v>1993</v>
      </c>
      <c r="F80" s="60">
        <v>933</v>
      </c>
      <c r="G80" s="60" t="s">
        <v>182</v>
      </c>
      <c r="H80" s="214" t="s">
        <v>34</v>
      </c>
      <c r="I80" s="61">
        <v>0.018738425925925926</v>
      </c>
      <c r="J80" s="61">
        <v>0.017974537037037035</v>
      </c>
      <c r="K80" s="61">
        <v>0.017939814814814815</v>
      </c>
      <c r="L80" s="162">
        <v>0.01778935185185185</v>
      </c>
      <c r="M80" s="82"/>
      <c r="N80" s="61"/>
      <c r="O80" s="61"/>
      <c r="P80" s="61"/>
      <c r="Q80" s="215">
        <f t="shared" si="3"/>
        <v>0.07244212962962962</v>
      </c>
      <c r="R80" s="337"/>
    </row>
    <row r="81" spans="1:18" s="54" customFormat="1" ht="14.25" customHeight="1">
      <c r="A81" s="448" t="s">
        <v>121</v>
      </c>
      <c r="B81" s="151">
        <v>4</v>
      </c>
      <c r="C81" s="474" t="s">
        <v>60</v>
      </c>
      <c r="D81" s="59" t="s">
        <v>49</v>
      </c>
      <c r="E81" s="60">
        <v>1983</v>
      </c>
      <c r="F81" s="60">
        <v>180</v>
      </c>
      <c r="G81" s="60" t="s">
        <v>182</v>
      </c>
      <c r="H81" s="214" t="s">
        <v>34</v>
      </c>
      <c r="I81" s="61">
        <v>0.01851851851851852</v>
      </c>
      <c r="J81" s="61">
        <v>0.018078703703703704</v>
      </c>
      <c r="K81" s="61">
        <v>0.018206018518518517</v>
      </c>
      <c r="L81" s="162">
        <v>0.01783564814814815</v>
      </c>
      <c r="M81" s="82"/>
      <c r="N81" s="61"/>
      <c r="O81" s="61"/>
      <c r="P81" s="61"/>
      <c r="Q81" s="215">
        <f t="shared" si="3"/>
        <v>0.07263888888888889</v>
      </c>
      <c r="R81" s="337"/>
    </row>
    <row r="82" spans="1:19" s="54" customFormat="1" ht="14.25" customHeight="1">
      <c r="A82" s="448" t="s">
        <v>498</v>
      </c>
      <c r="B82" s="151">
        <v>4</v>
      </c>
      <c r="C82" s="474" t="s">
        <v>61</v>
      </c>
      <c r="D82" s="59" t="s">
        <v>7</v>
      </c>
      <c r="E82" s="60">
        <v>1958</v>
      </c>
      <c r="F82" s="60">
        <v>140</v>
      </c>
      <c r="G82" s="60" t="s">
        <v>182</v>
      </c>
      <c r="H82" s="214" t="s">
        <v>34</v>
      </c>
      <c r="I82" s="61">
        <v>0.018958333333333334</v>
      </c>
      <c r="J82" s="61">
        <v>0.018148148148148146</v>
      </c>
      <c r="K82" s="61">
        <v>0.018125</v>
      </c>
      <c r="L82" s="162">
        <v>0.017488425925925925</v>
      </c>
      <c r="M82" s="82"/>
      <c r="N82" s="61"/>
      <c r="O82" s="61"/>
      <c r="P82" s="61"/>
      <c r="Q82" s="215">
        <f t="shared" si="3"/>
        <v>0.0727199074074074</v>
      </c>
      <c r="R82" s="337"/>
      <c r="S82" s="334"/>
    </row>
    <row r="83" spans="1:18" s="54" customFormat="1" ht="14.25" customHeight="1">
      <c r="A83" s="448" t="s">
        <v>122</v>
      </c>
      <c r="B83" s="151">
        <v>4</v>
      </c>
      <c r="C83" s="474" t="s">
        <v>62</v>
      </c>
      <c r="D83" s="83" t="s">
        <v>23</v>
      </c>
      <c r="E83" s="60">
        <v>1953</v>
      </c>
      <c r="F83" s="60">
        <v>148</v>
      </c>
      <c r="G83" s="60" t="s">
        <v>182</v>
      </c>
      <c r="H83" s="214" t="s">
        <v>34</v>
      </c>
      <c r="I83" s="61">
        <v>0.019016203703703705</v>
      </c>
      <c r="J83" s="61">
        <v>0.01840277777777778</v>
      </c>
      <c r="K83" s="61">
        <v>0.01826388888888889</v>
      </c>
      <c r="L83" s="174">
        <v>0.017881944444444443</v>
      </c>
      <c r="M83" s="61"/>
      <c r="N83" s="61"/>
      <c r="O83" s="61"/>
      <c r="P83" s="61"/>
      <c r="Q83" s="215">
        <f t="shared" si="3"/>
        <v>0.0735648148148148</v>
      </c>
      <c r="R83" s="337"/>
    </row>
    <row r="84" spans="1:18" s="54" customFormat="1" ht="14.25" customHeight="1">
      <c r="A84" s="448" t="s">
        <v>123</v>
      </c>
      <c r="B84" s="151">
        <v>4</v>
      </c>
      <c r="C84" s="474" t="s">
        <v>63</v>
      </c>
      <c r="D84" s="83" t="s">
        <v>38</v>
      </c>
      <c r="E84" s="60">
        <v>1976</v>
      </c>
      <c r="F84" s="60">
        <v>182</v>
      </c>
      <c r="G84" s="60" t="s">
        <v>182</v>
      </c>
      <c r="H84" s="214" t="s">
        <v>34</v>
      </c>
      <c r="I84" s="61">
        <v>0.019386574074074073</v>
      </c>
      <c r="J84" s="61">
        <v>0.018229166666666668</v>
      </c>
      <c r="K84" s="61">
        <v>0.018043981481481484</v>
      </c>
      <c r="L84" s="174">
        <v>0.018113425925925925</v>
      </c>
      <c r="M84" s="82"/>
      <c r="N84" s="61"/>
      <c r="O84" s="61"/>
      <c r="P84" s="61"/>
      <c r="Q84" s="215">
        <f t="shared" si="3"/>
        <v>0.07377314814814814</v>
      </c>
      <c r="R84" s="337"/>
    </row>
    <row r="85" spans="1:18" s="54" customFormat="1" ht="14.25" customHeight="1">
      <c r="A85" s="448" t="s">
        <v>478</v>
      </c>
      <c r="B85" s="151">
        <v>4</v>
      </c>
      <c r="C85" s="474" t="s">
        <v>64</v>
      </c>
      <c r="D85" s="59" t="s">
        <v>243</v>
      </c>
      <c r="E85" s="60">
        <v>1979</v>
      </c>
      <c r="F85" s="60">
        <v>197</v>
      </c>
      <c r="G85" s="60" t="s">
        <v>182</v>
      </c>
      <c r="H85" s="214" t="s">
        <v>37</v>
      </c>
      <c r="I85" s="163">
        <v>0.020694444444444446</v>
      </c>
      <c r="J85" s="163">
        <v>0.018275462962962962</v>
      </c>
      <c r="K85" s="163">
        <v>0.018703703703703705</v>
      </c>
      <c r="L85" s="176">
        <v>0.017719907407407406</v>
      </c>
      <c r="M85" s="163"/>
      <c r="N85" s="163"/>
      <c r="O85" s="163"/>
      <c r="P85" s="163"/>
      <c r="Q85" s="215">
        <f t="shared" si="3"/>
        <v>0.07539351851851853</v>
      </c>
      <c r="R85" s="337"/>
    </row>
    <row r="86" spans="1:18" s="54" customFormat="1" ht="14.25" customHeight="1">
      <c r="A86" s="448" t="s">
        <v>448</v>
      </c>
      <c r="B86" s="151">
        <v>4</v>
      </c>
      <c r="C86" s="474" t="s">
        <v>65</v>
      </c>
      <c r="D86" s="59" t="s">
        <v>41</v>
      </c>
      <c r="E86" s="60">
        <v>1969</v>
      </c>
      <c r="F86" s="60">
        <v>173</v>
      </c>
      <c r="G86" s="60" t="s">
        <v>182</v>
      </c>
      <c r="H86" s="214" t="s">
        <v>34</v>
      </c>
      <c r="I86" s="163">
        <v>0.019675925925925927</v>
      </c>
      <c r="J86" s="163">
        <v>0.018958333333333334</v>
      </c>
      <c r="K86" s="163">
        <v>0.019791666666666666</v>
      </c>
      <c r="L86" s="176">
        <v>0.018622685185185183</v>
      </c>
      <c r="M86" s="163"/>
      <c r="N86" s="163"/>
      <c r="O86" s="163"/>
      <c r="P86" s="163"/>
      <c r="Q86" s="215">
        <f t="shared" si="3"/>
        <v>0.07704861111111111</v>
      </c>
      <c r="R86" s="337"/>
    </row>
    <row r="87" spans="1:18" s="54" customFormat="1" ht="14.25" customHeight="1">
      <c r="A87" s="448" t="s">
        <v>446</v>
      </c>
      <c r="B87" s="151">
        <v>4</v>
      </c>
      <c r="C87" s="474" t="s">
        <v>66</v>
      </c>
      <c r="D87" s="59" t="s">
        <v>244</v>
      </c>
      <c r="E87" s="60">
        <v>1981</v>
      </c>
      <c r="F87" s="60">
        <v>923</v>
      </c>
      <c r="G87" s="60" t="s">
        <v>182</v>
      </c>
      <c r="H87" s="214" t="s">
        <v>11</v>
      </c>
      <c r="I87" s="61">
        <v>0.021886574074074072</v>
      </c>
      <c r="J87" s="61">
        <v>0.02074074074074074</v>
      </c>
      <c r="K87" s="61">
        <v>0.020995370370370373</v>
      </c>
      <c r="L87" s="174">
        <v>0.020162037037037037</v>
      </c>
      <c r="M87" s="61"/>
      <c r="N87" s="61"/>
      <c r="O87" s="61"/>
      <c r="P87" s="61"/>
      <c r="Q87" s="215">
        <f t="shared" si="3"/>
        <v>0.08378472222222222</v>
      </c>
      <c r="R87" s="337"/>
    </row>
    <row r="88" spans="1:18" s="54" customFormat="1" ht="14.25" customHeight="1">
      <c r="A88" s="448" t="s">
        <v>124</v>
      </c>
      <c r="B88" s="151">
        <v>4</v>
      </c>
      <c r="C88" s="474" t="s">
        <v>67</v>
      </c>
      <c r="D88" s="59" t="s">
        <v>16</v>
      </c>
      <c r="E88" s="60">
        <v>1967</v>
      </c>
      <c r="F88" s="60">
        <v>179</v>
      </c>
      <c r="G88" s="60" t="s">
        <v>182</v>
      </c>
      <c r="H88" s="214" t="s">
        <v>34</v>
      </c>
      <c r="I88" s="61">
        <v>0.02136574074074074</v>
      </c>
      <c r="J88" s="61">
        <v>0.02065972222222222</v>
      </c>
      <c r="K88" s="61">
        <v>0.021458333333333333</v>
      </c>
      <c r="L88" s="162">
        <v>0.020497685185185185</v>
      </c>
      <c r="M88" s="82"/>
      <c r="N88" s="61"/>
      <c r="O88" s="61"/>
      <c r="P88" s="61"/>
      <c r="Q88" s="215">
        <f t="shared" si="3"/>
        <v>0.08398148148148148</v>
      </c>
      <c r="R88" s="337"/>
    </row>
    <row r="89" spans="1:18" s="54" customFormat="1" ht="14.25" customHeight="1">
      <c r="A89" s="448" t="s">
        <v>125</v>
      </c>
      <c r="B89" s="151">
        <v>4</v>
      </c>
      <c r="C89" s="474" t="s">
        <v>68</v>
      </c>
      <c r="D89" s="59" t="s">
        <v>245</v>
      </c>
      <c r="E89" s="60">
        <v>1977</v>
      </c>
      <c r="F89" s="60">
        <v>931</v>
      </c>
      <c r="G89" s="60" t="s">
        <v>182</v>
      </c>
      <c r="H89" s="214" t="s">
        <v>11</v>
      </c>
      <c r="I89" s="61">
        <v>0.02189814814814815</v>
      </c>
      <c r="J89" s="61">
        <v>0.020844907407407406</v>
      </c>
      <c r="K89" s="61">
        <v>0.02200231481481482</v>
      </c>
      <c r="L89" s="162">
        <v>0.020833333333333332</v>
      </c>
      <c r="M89" s="82"/>
      <c r="N89" s="61"/>
      <c r="O89" s="61"/>
      <c r="P89" s="61"/>
      <c r="Q89" s="215">
        <f t="shared" si="3"/>
        <v>0.0855787037037037</v>
      </c>
      <c r="R89" s="337"/>
    </row>
    <row r="90" spans="1:18" s="54" customFormat="1" ht="14.25" customHeight="1">
      <c r="A90" s="448" t="s">
        <v>126</v>
      </c>
      <c r="B90" s="151">
        <v>4</v>
      </c>
      <c r="C90" s="474" t="s">
        <v>69</v>
      </c>
      <c r="D90" s="59" t="s">
        <v>256</v>
      </c>
      <c r="E90" s="60">
        <v>1993</v>
      </c>
      <c r="F90" s="60">
        <v>932</v>
      </c>
      <c r="G90" s="60" t="s">
        <v>182</v>
      </c>
      <c r="H90" s="214" t="s">
        <v>259</v>
      </c>
      <c r="I90" s="61">
        <v>0.02332175925925926</v>
      </c>
      <c r="J90" s="61">
        <v>0.02085648148148148</v>
      </c>
      <c r="K90" s="61">
        <v>0.021331018518518517</v>
      </c>
      <c r="L90" s="174">
        <v>0.02048611111111111</v>
      </c>
      <c r="M90" s="61"/>
      <c r="N90" s="61"/>
      <c r="O90" s="61"/>
      <c r="P90" s="61"/>
      <c r="Q90" s="215">
        <f t="shared" si="3"/>
        <v>0.08599537037037036</v>
      </c>
      <c r="R90" s="336"/>
    </row>
    <row r="91" spans="1:18" s="54" customFormat="1" ht="14.25" customHeight="1">
      <c r="A91" s="448" t="s">
        <v>127</v>
      </c>
      <c r="B91" s="151">
        <v>4</v>
      </c>
      <c r="C91" s="474" t="s">
        <v>70</v>
      </c>
      <c r="D91" s="59" t="s">
        <v>249</v>
      </c>
      <c r="E91" s="60">
        <v>1958</v>
      </c>
      <c r="F91" s="60">
        <v>920</v>
      </c>
      <c r="G91" s="60" t="s">
        <v>182</v>
      </c>
      <c r="H91" s="214" t="s">
        <v>34</v>
      </c>
      <c r="I91" s="61">
        <v>0.022604166666666665</v>
      </c>
      <c r="J91" s="61">
        <v>0.021886574074074072</v>
      </c>
      <c r="K91" s="61">
        <v>0.021608796296296296</v>
      </c>
      <c r="L91" s="174">
        <v>0.020578703703703703</v>
      </c>
      <c r="M91" s="61"/>
      <c r="N91" s="61"/>
      <c r="O91" s="61"/>
      <c r="P91" s="61"/>
      <c r="Q91" s="215">
        <f t="shared" si="3"/>
        <v>0.08667824074074074</v>
      </c>
      <c r="R91" s="336"/>
    </row>
    <row r="92" spans="1:18" s="54" customFormat="1" ht="14.25" customHeight="1">
      <c r="A92" s="448" t="s">
        <v>525</v>
      </c>
      <c r="B92" s="151">
        <v>4</v>
      </c>
      <c r="C92" s="474" t="s">
        <v>71</v>
      </c>
      <c r="D92" s="59" t="s">
        <v>42</v>
      </c>
      <c r="E92" s="60">
        <v>1990</v>
      </c>
      <c r="F92" s="60">
        <v>190</v>
      </c>
      <c r="G92" s="60" t="s">
        <v>182</v>
      </c>
      <c r="H92" s="214" t="s">
        <v>34</v>
      </c>
      <c r="I92" s="61">
        <v>0.02273148148148148</v>
      </c>
      <c r="J92" s="61">
        <v>0.021342592592592594</v>
      </c>
      <c r="K92" s="61">
        <v>0.021458333333333333</v>
      </c>
      <c r="L92" s="393">
        <v>0.021423611111111112</v>
      </c>
      <c r="M92" s="61"/>
      <c r="N92" s="61"/>
      <c r="O92" s="61"/>
      <c r="P92" s="61"/>
      <c r="Q92" s="215">
        <f t="shared" si="3"/>
        <v>0.08695601851851852</v>
      </c>
      <c r="R92" s="336"/>
    </row>
    <row r="93" spans="1:18" s="54" customFormat="1" ht="14.25" customHeight="1">
      <c r="A93" s="448" t="s">
        <v>128</v>
      </c>
      <c r="B93" s="151">
        <v>4</v>
      </c>
      <c r="C93" s="474" t="s">
        <v>72</v>
      </c>
      <c r="D93" s="59" t="s">
        <v>8</v>
      </c>
      <c r="E93" s="60">
        <v>1980</v>
      </c>
      <c r="F93" s="60">
        <v>193</v>
      </c>
      <c r="G93" s="60" t="s">
        <v>182</v>
      </c>
      <c r="H93" s="214" t="s">
        <v>34</v>
      </c>
      <c r="I93" s="61">
        <v>0.023032407407407404</v>
      </c>
      <c r="J93" s="61">
        <v>0.021400462962962965</v>
      </c>
      <c r="K93" s="61">
        <v>0.021944444444444447</v>
      </c>
      <c r="L93" s="162">
        <v>0.020763888888888887</v>
      </c>
      <c r="M93" s="82"/>
      <c r="N93" s="61"/>
      <c r="O93" s="61"/>
      <c r="P93" s="61"/>
      <c r="Q93" s="215">
        <f t="shared" si="3"/>
        <v>0.0871412037037037</v>
      </c>
      <c r="R93" s="336"/>
    </row>
    <row r="94" spans="1:19" s="54" customFormat="1" ht="14.25" customHeight="1">
      <c r="A94" s="448" t="s">
        <v>526</v>
      </c>
      <c r="B94" s="151">
        <v>4</v>
      </c>
      <c r="C94" s="474" t="s">
        <v>73</v>
      </c>
      <c r="D94" s="83" t="s">
        <v>43</v>
      </c>
      <c r="E94" s="60">
        <v>1967</v>
      </c>
      <c r="F94" s="60">
        <v>168</v>
      </c>
      <c r="G94" s="60" t="s">
        <v>182</v>
      </c>
      <c r="H94" s="214" t="s">
        <v>44</v>
      </c>
      <c r="I94" s="61">
        <v>0.024548611111111115</v>
      </c>
      <c r="J94" s="61">
        <v>0.023217592592592592</v>
      </c>
      <c r="K94" s="61">
        <v>0.02292824074074074</v>
      </c>
      <c r="L94" s="174">
        <v>0.022303240740740738</v>
      </c>
      <c r="M94" s="61"/>
      <c r="N94" s="61"/>
      <c r="O94" s="61"/>
      <c r="P94" s="61"/>
      <c r="Q94" s="215">
        <f t="shared" si="3"/>
        <v>0.09299768518518518</v>
      </c>
      <c r="R94" s="338"/>
      <c r="S94" s="217"/>
    </row>
    <row r="95" spans="1:19" s="54" customFormat="1" ht="14.25" customHeight="1">
      <c r="A95" s="448" t="s">
        <v>129</v>
      </c>
      <c r="B95" s="151">
        <v>4</v>
      </c>
      <c r="C95" s="474" t="s">
        <v>74</v>
      </c>
      <c r="D95" s="59" t="s">
        <v>21</v>
      </c>
      <c r="E95" s="60">
        <v>1964</v>
      </c>
      <c r="F95" s="60">
        <v>192</v>
      </c>
      <c r="G95" s="60" t="s">
        <v>182</v>
      </c>
      <c r="H95" s="214" t="s">
        <v>34</v>
      </c>
      <c r="I95" s="163">
        <v>0.023715277777777776</v>
      </c>
      <c r="J95" s="163">
        <v>0.023819444444444445</v>
      </c>
      <c r="K95" s="163">
        <v>0.0241087962962963</v>
      </c>
      <c r="L95" s="165">
        <v>0.023032407407407404</v>
      </c>
      <c r="M95" s="185"/>
      <c r="N95" s="163"/>
      <c r="O95" s="163"/>
      <c r="P95" s="163"/>
      <c r="Q95" s="215">
        <f t="shared" si="3"/>
        <v>0.09467592592592593</v>
      </c>
      <c r="R95" s="338"/>
      <c r="S95" s="217"/>
    </row>
    <row r="96" spans="1:18" s="217" customFormat="1" ht="14.25" customHeight="1">
      <c r="A96" s="448" t="s">
        <v>130</v>
      </c>
      <c r="B96" s="151">
        <v>4</v>
      </c>
      <c r="C96" s="474" t="s">
        <v>75</v>
      </c>
      <c r="D96" s="59" t="s">
        <v>17</v>
      </c>
      <c r="E96" s="60">
        <v>1948</v>
      </c>
      <c r="F96" s="60">
        <v>141</v>
      </c>
      <c r="G96" s="60" t="s">
        <v>182</v>
      </c>
      <c r="H96" s="214" t="s">
        <v>34</v>
      </c>
      <c r="I96" s="61">
        <v>0.02383101851851852</v>
      </c>
      <c r="J96" s="163">
        <v>0.02259259259259259</v>
      </c>
      <c r="K96" s="163">
        <v>0.025185185185185185</v>
      </c>
      <c r="L96" s="165">
        <v>0.023842592592592596</v>
      </c>
      <c r="M96" s="185"/>
      <c r="N96" s="163"/>
      <c r="O96" s="163"/>
      <c r="P96" s="163"/>
      <c r="Q96" s="215">
        <f t="shared" si="3"/>
        <v>0.09545138888888889</v>
      </c>
      <c r="R96" s="338"/>
    </row>
    <row r="97" spans="1:18" s="217" customFormat="1" ht="14.25" customHeight="1">
      <c r="A97" s="448" t="s">
        <v>527</v>
      </c>
      <c r="B97" s="151">
        <v>4</v>
      </c>
      <c r="C97" s="474" t="s">
        <v>76</v>
      </c>
      <c r="D97" s="59" t="s">
        <v>53</v>
      </c>
      <c r="E97" s="60">
        <v>1970</v>
      </c>
      <c r="F97" s="60">
        <v>187</v>
      </c>
      <c r="G97" s="60" t="s">
        <v>182</v>
      </c>
      <c r="H97" s="214" t="s">
        <v>34</v>
      </c>
      <c r="I97" s="61">
        <v>0.027164351851851853</v>
      </c>
      <c r="J97" s="163">
        <v>0.025381944444444443</v>
      </c>
      <c r="K97" s="163">
        <v>0.0253125</v>
      </c>
      <c r="L97" s="176">
        <v>0.02349537037037037</v>
      </c>
      <c r="M97" s="163"/>
      <c r="N97" s="163"/>
      <c r="O97" s="163"/>
      <c r="P97" s="163"/>
      <c r="Q97" s="215">
        <f t="shared" si="3"/>
        <v>0.10135416666666668</v>
      </c>
      <c r="R97" s="338"/>
    </row>
    <row r="98" spans="1:18" s="217" customFormat="1" ht="14.25" customHeight="1">
      <c r="A98" s="448" t="s">
        <v>131</v>
      </c>
      <c r="B98" s="151">
        <v>4</v>
      </c>
      <c r="C98" s="474" t="s">
        <v>77</v>
      </c>
      <c r="D98" s="59" t="s">
        <v>47</v>
      </c>
      <c r="E98" s="60">
        <v>1970</v>
      </c>
      <c r="F98" s="60">
        <v>145</v>
      </c>
      <c r="G98" s="60" t="s">
        <v>182</v>
      </c>
      <c r="H98" s="214" t="s">
        <v>34</v>
      </c>
      <c r="I98" s="61">
        <v>0.021099537037037038</v>
      </c>
      <c r="J98" s="163">
        <v>0.027766203703703706</v>
      </c>
      <c r="K98" s="163">
        <v>0.026967592592592595</v>
      </c>
      <c r="L98" s="165">
        <v>0.026493055555555558</v>
      </c>
      <c r="M98" s="185"/>
      <c r="N98" s="163"/>
      <c r="O98" s="163"/>
      <c r="P98" s="163"/>
      <c r="Q98" s="215">
        <f t="shared" si="3"/>
        <v>0.1023263888888889</v>
      </c>
      <c r="R98" s="338"/>
    </row>
    <row r="99" spans="1:19" s="217" customFormat="1" ht="14.25" customHeight="1">
      <c r="A99" s="448" t="s">
        <v>132</v>
      </c>
      <c r="B99" s="151">
        <v>4</v>
      </c>
      <c r="C99" s="474" t="s">
        <v>78</v>
      </c>
      <c r="D99" s="83" t="s">
        <v>253</v>
      </c>
      <c r="E99" s="60">
        <v>1977</v>
      </c>
      <c r="F99" s="60">
        <v>915</v>
      </c>
      <c r="G99" s="60" t="s">
        <v>182</v>
      </c>
      <c r="H99" s="214" t="s">
        <v>254</v>
      </c>
      <c r="I99" s="61">
        <v>0.022858796296296294</v>
      </c>
      <c r="J99" s="390">
        <v>0.021388888888888888</v>
      </c>
      <c r="K99" s="163">
        <v>0.03113425925925926</v>
      </c>
      <c r="L99" s="176">
        <v>0.030312499999999996</v>
      </c>
      <c r="M99" s="185"/>
      <c r="N99" s="163"/>
      <c r="O99" s="163"/>
      <c r="P99" s="163"/>
      <c r="Q99" s="215">
        <f t="shared" si="3"/>
        <v>0.10569444444444444</v>
      </c>
      <c r="R99" s="336"/>
      <c r="S99" s="54"/>
    </row>
    <row r="100" spans="1:18" s="217" customFormat="1" ht="14.25" customHeight="1">
      <c r="A100" s="448" t="s">
        <v>133</v>
      </c>
      <c r="B100" s="125">
        <v>3</v>
      </c>
      <c r="C100" s="58" t="s">
        <v>79</v>
      </c>
      <c r="D100" s="59" t="s">
        <v>5</v>
      </c>
      <c r="E100" s="60">
        <v>1955</v>
      </c>
      <c r="F100" s="60">
        <v>196</v>
      </c>
      <c r="G100" s="60" t="s">
        <v>182</v>
      </c>
      <c r="H100" s="216" t="s">
        <v>34</v>
      </c>
      <c r="I100" s="61">
        <v>0</v>
      </c>
      <c r="J100" s="163">
        <v>0.017083333333333336</v>
      </c>
      <c r="K100" s="163">
        <v>0.01726851851851852</v>
      </c>
      <c r="L100" s="176">
        <v>0.016840277777777777</v>
      </c>
      <c r="M100" s="163"/>
      <c r="N100" s="163"/>
      <c r="O100" s="163"/>
      <c r="P100" s="163"/>
      <c r="Q100" s="215">
        <f t="shared" si="3"/>
        <v>0.05119212962962963</v>
      </c>
      <c r="R100" s="338"/>
    </row>
    <row r="101" spans="1:19" s="217" customFormat="1" ht="14.25" customHeight="1">
      <c r="A101" s="448" t="s">
        <v>134</v>
      </c>
      <c r="B101" s="125">
        <v>3</v>
      </c>
      <c r="C101" s="58" t="s">
        <v>80</v>
      </c>
      <c r="D101" s="83" t="s">
        <v>40</v>
      </c>
      <c r="E101" s="218">
        <v>1974</v>
      </c>
      <c r="F101" s="60">
        <v>167</v>
      </c>
      <c r="G101" s="58" t="s">
        <v>182</v>
      </c>
      <c r="H101" s="216" t="s">
        <v>34</v>
      </c>
      <c r="I101" s="61">
        <v>0</v>
      </c>
      <c r="J101" s="163">
        <v>0.022303240740740738</v>
      </c>
      <c r="K101" s="163">
        <v>0.020462962962962964</v>
      </c>
      <c r="L101" s="165">
        <v>0.019930555555555556</v>
      </c>
      <c r="M101" s="185"/>
      <c r="N101" s="163"/>
      <c r="O101" s="163"/>
      <c r="P101" s="163"/>
      <c r="Q101" s="215">
        <f t="shared" si="3"/>
        <v>0.06269675925925926</v>
      </c>
      <c r="R101" s="336"/>
      <c r="S101" s="54"/>
    </row>
    <row r="102" spans="1:19" s="217" customFormat="1" ht="14.25" customHeight="1">
      <c r="A102" s="448" t="s">
        <v>501</v>
      </c>
      <c r="B102" s="125">
        <v>3</v>
      </c>
      <c r="C102" s="58" t="s">
        <v>81</v>
      </c>
      <c r="D102" s="59" t="s">
        <v>246</v>
      </c>
      <c r="E102" s="60">
        <v>1983</v>
      </c>
      <c r="F102" s="60">
        <v>913</v>
      </c>
      <c r="G102" s="60" t="s">
        <v>182</v>
      </c>
      <c r="H102" s="214" t="s">
        <v>247</v>
      </c>
      <c r="I102" s="61">
        <v>0.02244212962962963</v>
      </c>
      <c r="J102" s="163">
        <v>0.02130787037037037</v>
      </c>
      <c r="K102" s="163">
        <v>0.021921296296296296</v>
      </c>
      <c r="L102" s="399">
        <v>0</v>
      </c>
      <c r="M102" s="185"/>
      <c r="N102" s="163"/>
      <c r="O102" s="163"/>
      <c r="P102" s="163"/>
      <c r="Q102" s="215">
        <f t="shared" si="3"/>
        <v>0.0656712962962963</v>
      </c>
      <c r="R102" s="336"/>
      <c r="S102" s="54"/>
    </row>
    <row r="103" spans="1:19" s="54" customFormat="1" ht="14.25" customHeight="1">
      <c r="A103" s="448" t="s">
        <v>406</v>
      </c>
      <c r="B103" s="125">
        <v>3</v>
      </c>
      <c r="C103" s="58" t="s">
        <v>82</v>
      </c>
      <c r="D103" s="59" t="s">
        <v>52</v>
      </c>
      <c r="E103" s="60">
        <v>1991</v>
      </c>
      <c r="F103" s="60">
        <v>930</v>
      </c>
      <c r="G103" s="60" t="s">
        <v>182</v>
      </c>
      <c r="H103" s="214" t="s">
        <v>248</v>
      </c>
      <c r="I103" s="61">
        <v>0.02259259259259259</v>
      </c>
      <c r="J103" s="61">
        <v>0.021863425925925925</v>
      </c>
      <c r="K103" s="61">
        <v>0</v>
      </c>
      <c r="L103" s="174">
        <v>0.02298611111111111</v>
      </c>
      <c r="M103" s="61"/>
      <c r="N103" s="61"/>
      <c r="O103" s="61"/>
      <c r="P103" s="61"/>
      <c r="Q103" s="215">
        <f t="shared" si="3"/>
        <v>0.06744212962962963</v>
      </c>
      <c r="R103" s="339"/>
      <c r="S103" s="219"/>
    </row>
    <row r="104" spans="1:19" s="217" customFormat="1" ht="14.25" customHeight="1">
      <c r="A104" s="448" t="s">
        <v>461</v>
      </c>
      <c r="B104" s="125">
        <v>3</v>
      </c>
      <c r="C104" s="58" t="s">
        <v>83</v>
      </c>
      <c r="D104" s="59" t="s">
        <v>250</v>
      </c>
      <c r="E104" s="60">
        <v>1998</v>
      </c>
      <c r="F104" s="60">
        <v>924</v>
      </c>
      <c r="G104" s="60" t="s">
        <v>182</v>
      </c>
      <c r="H104" s="214" t="s">
        <v>11</v>
      </c>
      <c r="I104" s="61">
        <v>0.022685185185185183</v>
      </c>
      <c r="J104" s="163">
        <v>0.02090277777777778</v>
      </c>
      <c r="K104" s="163">
        <v>0.024212962962962964</v>
      </c>
      <c r="L104" s="176">
        <v>0</v>
      </c>
      <c r="M104" s="163"/>
      <c r="N104" s="163"/>
      <c r="O104" s="163"/>
      <c r="P104" s="163"/>
      <c r="Q104" s="215">
        <f t="shared" si="3"/>
        <v>0.06780092592592593</v>
      </c>
      <c r="R104" s="336"/>
      <c r="S104" s="54"/>
    </row>
    <row r="105" spans="1:19" s="219" customFormat="1" ht="14.25" customHeight="1">
      <c r="A105" s="448" t="s">
        <v>528</v>
      </c>
      <c r="B105" s="125">
        <v>3</v>
      </c>
      <c r="C105" s="58" t="s">
        <v>84</v>
      </c>
      <c r="D105" s="59" t="s">
        <v>255</v>
      </c>
      <c r="E105" s="60">
        <v>1971</v>
      </c>
      <c r="F105" s="60">
        <v>925</v>
      </c>
      <c r="G105" s="60" t="s">
        <v>182</v>
      </c>
      <c r="H105" s="214" t="s">
        <v>11</v>
      </c>
      <c r="I105" s="61">
        <v>0.023287037037037037</v>
      </c>
      <c r="J105" s="163">
        <v>0.021886574074074072</v>
      </c>
      <c r="K105" s="163">
        <v>0.02423611111111111</v>
      </c>
      <c r="L105" s="165">
        <v>0</v>
      </c>
      <c r="M105" s="185"/>
      <c r="N105" s="163"/>
      <c r="O105" s="163"/>
      <c r="P105" s="163"/>
      <c r="Q105" s="215">
        <f t="shared" si="3"/>
        <v>0.06940972222222222</v>
      </c>
      <c r="R105" s="338"/>
      <c r="S105" s="217"/>
    </row>
    <row r="106" spans="1:19" s="54" customFormat="1" ht="14.25" customHeight="1">
      <c r="A106" s="448" t="s">
        <v>529</v>
      </c>
      <c r="B106" s="125">
        <v>3</v>
      </c>
      <c r="C106" s="58" t="s">
        <v>85</v>
      </c>
      <c r="D106" s="59" t="s">
        <v>257</v>
      </c>
      <c r="E106" s="60">
        <v>1976</v>
      </c>
      <c r="F106" s="60">
        <v>926</v>
      </c>
      <c r="G106" s="60" t="s">
        <v>182</v>
      </c>
      <c r="H106" s="214" t="s">
        <v>34</v>
      </c>
      <c r="I106" s="61">
        <v>0.02378472222222222</v>
      </c>
      <c r="J106" s="61">
        <v>0.023113425925925926</v>
      </c>
      <c r="K106" s="61">
        <v>0.023750000000000004</v>
      </c>
      <c r="L106" s="162">
        <v>0</v>
      </c>
      <c r="M106" s="82"/>
      <c r="N106" s="391"/>
      <c r="O106" s="61"/>
      <c r="P106" s="61"/>
      <c r="Q106" s="215">
        <f t="shared" si="3"/>
        <v>0.07064814814814815</v>
      </c>
      <c r="R106" s="338"/>
      <c r="S106" s="217"/>
    </row>
    <row r="107" spans="1:19" s="54" customFormat="1" ht="14.25" customHeight="1">
      <c r="A107" s="448" t="s">
        <v>530</v>
      </c>
      <c r="B107" s="125">
        <v>3</v>
      </c>
      <c r="C107" s="58" t="s">
        <v>86</v>
      </c>
      <c r="D107" s="59" t="s">
        <v>46</v>
      </c>
      <c r="E107" s="60">
        <v>1971</v>
      </c>
      <c r="F107" s="60">
        <v>144</v>
      </c>
      <c r="G107" s="60" t="s">
        <v>182</v>
      </c>
      <c r="H107" s="216" t="s">
        <v>11</v>
      </c>
      <c r="I107" s="61">
        <v>0</v>
      </c>
      <c r="J107" s="61">
        <v>0.027766203703703706</v>
      </c>
      <c r="K107" s="61">
        <v>0.026967592592592595</v>
      </c>
      <c r="L107" s="162">
        <v>0.02648148148148148</v>
      </c>
      <c r="M107" s="82"/>
      <c r="N107" s="61"/>
      <c r="O107" s="61"/>
      <c r="P107" s="61"/>
      <c r="Q107" s="215">
        <f aca="true" t="shared" si="4" ref="Q107:Q138">SUM(I107:O107)</f>
        <v>0.08121527777777779</v>
      </c>
      <c r="R107" s="338"/>
      <c r="S107" s="217"/>
    </row>
    <row r="108" spans="1:19" s="219" customFormat="1" ht="14.25" customHeight="1">
      <c r="A108" s="448" t="s">
        <v>531</v>
      </c>
      <c r="B108" s="125">
        <v>3</v>
      </c>
      <c r="C108" s="58" t="s">
        <v>87</v>
      </c>
      <c r="D108" s="83" t="s">
        <v>661</v>
      </c>
      <c r="E108" s="60">
        <v>1974</v>
      </c>
      <c r="F108" s="60">
        <v>933</v>
      </c>
      <c r="G108" s="60" t="s">
        <v>182</v>
      </c>
      <c r="H108" s="216" t="s">
        <v>254</v>
      </c>
      <c r="I108" s="61">
        <v>0</v>
      </c>
      <c r="J108" s="61">
        <v>0.03423611111111111</v>
      </c>
      <c r="K108" s="61">
        <v>0.03113425925925926</v>
      </c>
      <c r="L108" s="174">
        <v>0.030312499999999996</v>
      </c>
      <c r="M108" s="82"/>
      <c r="N108" s="61"/>
      <c r="O108" s="61"/>
      <c r="P108" s="61"/>
      <c r="Q108" s="215">
        <f t="shared" si="4"/>
        <v>0.09568287037037036</v>
      </c>
      <c r="R108" s="336"/>
      <c r="S108" s="54"/>
    </row>
    <row r="109" spans="1:19" s="54" customFormat="1" ht="14.25" customHeight="1">
      <c r="A109" s="448" t="s">
        <v>532</v>
      </c>
      <c r="B109" s="125">
        <v>2</v>
      </c>
      <c r="C109" s="58" t="s">
        <v>88</v>
      </c>
      <c r="D109" s="59" t="s">
        <v>873</v>
      </c>
      <c r="E109" s="60">
        <v>1974</v>
      </c>
      <c r="F109" s="60">
        <v>159</v>
      </c>
      <c r="G109" s="220" t="s">
        <v>182</v>
      </c>
      <c r="H109" s="214" t="s">
        <v>34</v>
      </c>
      <c r="I109" s="61">
        <v>0</v>
      </c>
      <c r="J109" s="61">
        <v>0</v>
      </c>
      <c r="K109" s="61">
        <v>0.016898148148148148</v>
      </c>
      <c r="L109" s="162">
        <v>0.01730324074074074</v>
      </c>
      <c r="M109" s="82"/>
      <c r="N109" s="61"/>
      <c r="O109" s="61"/>
      <c r="P109" s="61"/>
      <c r="Q109" s="215">
        <f t="shared" si="4"/>
        <v>0.03420138888888889</v>
      </c>
      <c r="R109" s="339"/>
      <c r="S109" s="219"/>
    </row>
    <row r="110" spans="1:19" s="54" customFormat="1" ht="14.25" customHeight="1">
      <c r="A110" s="448" t="s">
        <v>533</v>
      </c>
      <c r="B110" s="125">
        <v>2</v>
      </c>
      <c r="C110" s="58" t="s">
        <v>89</v>
      </c>
      <c r="D110" s="83" t="s">
        <v>658</v>
      </c>
      <c r="E110" s="60">
        <v>1983</v>
      </c>
      <c r="F110" s="58">
        <v>934</v>
      </c>
      <c r="G110" s="60" t="s">
        <v>182</v>
      </c>
      <c r="H110" s="216" t="s">
        <v>34</v>
      </c>
      <c r="I110" s="61">
        <v>0</v>
      </c>
      <c r="J110" s="61">
        <v>0.017893518518518517</v>
      </c>
      <c r="K110" s="61">
        <v>0</v>
      </c>
      <c r="L110" s="174">
        <v>0.01719907407407407</v>
      </c>
      <c r="M110" s="61"/>
      <c r="N110" s="61"/>
      <c r="O110" s="61"/>
      <c r="P110" s="61"/>
      <c r="Q110" s="215">
        <f t="shared" si="4"/>
        <v>0.03509259259259259</v>
      </c>
      <c r="R110" s="339"/>
      <c r="S110" s="219"/>
    </row>
    <row r="111" spans="1:19" s="54" customFormat="1" ht="14.25" customHeight="1">
      <c r="A111" s="448" t="s">
        <v>534</v>
      </c>
      <c r="B111" s="125">
        <v>2</v>
      </c>
      <c r="C111" s="58" t="s">
        <v>90</v>
      </c>
      <c r="D111" s="221" t="s">
        <v>235</v>
      </c>
      <c r="E111" s="58">
        <v>1977</v>
      </c>
      <c r="F111" s="222">
        <v>942</v>
      </c>
      <c r="G111" s="58" t="s">
        <v>182</v>
      </c>
      <c r="H111" s="223" t="s">
        <v>236</v>
      </c>
      <c r="I111" s="61">
        <v>0.018217592592592594</v>
      </c>
      <c r="J111" s="61">
        <v>0</v>
      </c>
      <c r="K111" s="61">
        <v>0</v>
      </c>
      <c r="L111" s="174">
        <v>0.017141203703703704</v>
      </c>
      <c r="M111" s="61"/>
      <c r="N111" s="61"/>
      <c r="O111" s="61"/>
      <c r="P111" s="61"/>
      <c r="Q111" s="215">
        <f t="shared" si="4"/>
        <v>0.0353587962962963</v>
      </c>
      <c r="R111" s="339"/>
      <c r="S111" s="219"/>
    </row>
    <row r="112" spans="1:19" s="217" customFormat="1" ht="14.25" customHeight="1">
      <c r="A112" s="448" t="s">
        <v>535</v>
      </c>
      <c r="B112" s="125">
        <v>2</v>
      </c>
      <c r="C112" s="58" t="s">
        <v>91</v>
      </c>
      <c r="D112" s="59" t="s">
        <v>234</v>
      </c>
      <c r="E112" s="60">
        <v>1957</v>
      </c>
      <c r="F112" s="60">
        <v>914</v>
      </c>
      <c r="G112" s="60" t="s">
        <v>182</v>
      </c>
      <c r="H112" s="214" t="s">
        <v>34</v>
      </c>
      <c r="I112" s="61">
        <v>0.018287037037037036</v>
      </c>
      <c r="J112" s="163">
        <v>0.01792824074074074</v>
      </c>
      <c r="K112" s="163">
        <v>0</v>
      </c>
      <c r="L112" s="176">
        <v>0</v>
      </c>
      <c r="M112" s="163"/>
      <c r="N112" s="163"/>
      <c r="O112" s="163"/>
      <c r="P112" s="163"/>
      <c r="Q112" s="215">
        <f t="shared" si="4"/>
        <v>0.03621527777777778</v>
      </c>
      <c r="R112" s="339"/>
      <c r="S112" s="219"/>
    </row>
    <row r="113" spans="1:19" s="217" customFormat="1" ht="14.25" customHeight="1">
      <c r="A113" s="448" t="s">
        <v>536</v>
      </c>
      <c r="B113" s="125">
        <v>2</v>
      </c>
      <c r="C113" s="58" t="s">
        <v>92</v>
      </c>
      <c r="D113" s="59" t="s">
        <v>14</v>
      </c>
      <c r="E113" s="60">
        <v>1969</v>
      </c>
      <c r="F113" s="60">
        <v>166</v>
      </c>
      <c r="G113" s="60" t="s">
        <v>182</v>
      </c>
      <c r="H113" s="214" t="s">
        <v>34</v>
      </c>
      <c r="I113" s="61">
        <v>0.019976851851851853</v>
      </c>
      <c r="J113" s="163">
        <v>0</v>
      </c>
      <c r="K113" s="163">
        <v>0</v>
      </c>
      <c r="L113" s="165">
        <v>0.020266203703703703</v>
      </c>
      <c r="M113" s="185"/>
      <c r="N113" s="163"/>
      <c r="O113" s="163"/>
      <c r="P113" s="163"/>
      <c r="Q113" s="215">
        <f t="shared" si="4"/>
        <v>0.04024305555555556</v>
      </c>
      <c r="R113" s="336"/>
      <c r="S113" s="54"/>
    </row>
    <row r="114" spans="1:18" s="54" customFormat="1" ht="14.25" customHeight="1">
      <c r="A114" s="448" t="s">
        <v>537</v>
      </c>
      <c r="B114" s="125">
        <v>2</v>
      </c>
      <c r="C114" s="58" t="s">
        <v>93</v>
      </c>
      <c r="D114" s="59" t="s">
        <v>6</v>
      </c>
      <c r="E114" s="60">
        <v>1960</v>
      </c>
      <c r="F114" s="60">
        <v>147</v>
      </c>
      <c r="G114" s="60" t="s">
        <v>182</v>
      </c>
      <c r="H114" s="214" t="s">
        <v>34</v>
      </c>
      <c r="I114" s="61">
        <v>0.023067129629629632</v>
      </c>
      <c r="J114" s="61">
        <v>0.01818287037037037</v>
      </c>
      <c r="K114" s="61">
        <v>0</v>
      </c>
      <c r="L114" s="162">
        <v>0</v>
      </c>
      <c r="M114" s="82"/>
      <c r="N114" s="61"/>
      <c r="O114" s="61"/>
      <c r="P114" s="61"/>
      <c r="Q114" s="215">
        <f t="shared" si="4"/>
        <v>0.04125</v>
      </c>
      <c r="R114" s="336"/>
    </row>
    <row r="115" spans="1:18" s="54" customFormat="1" ht="14.25" customHeight="1">
      <c r="A115" s="448" t="s">
        <v>538</v>
      </c>
      <c r="B115" s="125">
        <v>2</v>
      </c>
      <c r="C115" s="58" t="s">
        <v>94</v>
      </c>
      <c r="D115" s="59" t="s">
        <v>39</v>
      </c>
      <c r="E115" s="60">
        <v>1977</v>
      </c>
      <c r="F115" s="60">
        <v>183</v>
      </c>
      <c r="G115" s="60" t="s">
        <v>182</v>
      </c>
      <c r="H115" s="214" t="s">
        <v>34</v>
      </c>
      <c r="I115" s="61">
        <v>0.022858796296296294</v>
      </c>
      <c r="J115" s="61">
        <v>0</v>
      </c>
      <c r="K115" s="61">
        <v>0.02255787037037037</v>
      </c>
      <c r="L115" s="162">
        <v>0</v>
      </c>
      <c r="M115" s="82"/>
      <c r="N115" s="61"/>
      <c r="O115" s="61"/>
      <c r="P115" s="61"/>
      <c r="Q115" s="215">
        <f t="shared" si="4"/>
        <v>0.04541666666666666</v>
      </c>
      <c r="R115" s="336"/>
    </row>
    <row r="116" spans="1:19" s="219" customFormat="1" ht="14.25" customHeight="1">
      <c r="A116" s="448" t="s">
        <v>539</v>
      </c>
      <c r="B116" s="125">
        <v>2</v>
      </c>
      <c r="C116" s="58" t="s">
        <v>95</v>
      </c>
      <c r="D116" s="59" t="s">
        <v>19</v>
      </c>
      <c r="E116" s="60">
        <v>1997</v>
      </c>
      <c r="F116" s="60">
        <v>196</v>
      </c>
      <c r="G116" s="60" t="s">
        <v>182</v>
      </c>
      <c r="H116" s="214" t="s">
        <v>9</v>
      </c>
      <c r="I116" s="61">
        <v>0.02440972222222222</v>
      </c>
      <c r="J116" s="61">
        <v>0</v>
      </c>
      <c r="K116" s="61">
        <v>0</v>
      </c>
      <c r="L116" s="162">
        <v>0.02153935185185185</v>
      </c>
      <c r="M116" s="82"/>
      <c r="N116" s="61"/>
      <c r="O116" s="61"/>
      <c r="P116" s="61"/>
      <c r="Q116" s="215">
        <f t="shared" si="4"/>
        <v>0.04594907407407407</v>
      </c>
      <c r="R116" s="336"/>
      <c r="S116" s="54"/>
    </row>
    <row r="117" spans="1:19" s="219" customFormat="1" ht="14.25" customHeight="1">
      <c r="A117" s="448" t="s">
        <v>540</v>
      </c>
      <c r="B117" s="125">
        <v>2</v>
      </c>
      <c r="C117" s="58" t="s">
        <v>96</v>
      </c>
      <c r="D117" s="59" t="s">
        <v>12</v>
      </c>
      <c r="E117" s="60">
        <v>1960</v>
      </c>
      <c r="F117" s="60">
        <v>929</v>
      </c>
      <c r="G117" s="60" t="s">
        <v>182</v>
      </c>
      <c r="H117" s="214" t="s">
        <v>34</v>
      </c>
      <c r="I117" s="163">
        <v>0.022847222222222224</v>
      </c>
      <c r="J117" s="163">
        <v>0.023368055555555555</v>
      </c>
      <c r="K117" s="163">
        <v>0</v>
      </c>
      <c r="L117" s="165">
        <v>0</v>
      </c>
      <c r="M117" s="185"/>
      <c r="N117" s="163"/>
      <c r="O117" s="163"/>
      <c r="P117" s="163"/>
      <c r="Q117" s="215">
        <f t="shared" si="4"/>
        <v>0.04621527777777778</v>
      </c>
      <c r="R117" s="336"/>
      <c r="S117" s="54"/>
    </row>
    <row r="118" spans="1:19" s="219" customFormat="1" ht="14.25" customHeight="1">
      <c r="A118" s="448" t="s">
        <v>541</v>
      </c>
      <c r="B118" s="125">
        <v>2</v>
      </c>
      <c r="C118" s="58" t="s">
        <v>97</v>
      </c>
      <c r="D118" s="59" t="s">
        <v>18</v>
      </c>
      <c r="E118" s="60">
        <v>1990</v>
      </c>
      <c r="F118" s="60">
        <v>895</v>
      </c>
      <c r="G118" s="60" t="s">
        <v>182</v>
      </c>
      <c r="H118" s="214" t="s">
        <v>34</v>
      </c>
      <c r="I118" s="163">
        <v>0.02388888888888889</v>
      </c>
      <c r="J118" s="163">
        <v>0.02337962962962963</v>
      </c>
      <c r="K118" s="163">
        <v>0</v>
      </c>
      <c r="L118" s="165">
        <v>0</v>
      </c>
      <c r="M118" s="185"/>
      <c r="N118" s="163"/>
      <c r="O118" s="163"/>
      <c r="P118" s="163"/>
      <c r="Q118" s="215">
        <f t="shared" si="4"/>
        <v>0.047268518518518515</v>
      </c>
      <c r="R118" s="336"/>
      <c r="S118" s="54"/>
    </row>
    <row r="119" spans="1:19" s="219" customFormat="1" ht="14.25" customHeight="1">
      <c r="A119" s="448" t="s">
        <v>542</v>
      </c>
      <c r="B119" s="125">
        <v>2</v>
      </c>
      <c r="C119" s="58" t="s">
        <v>98</v>
      </c>
      <c r="D119" s="83" t="s">
        <v>659</v>
      </c>
      <c r="E119" s="60">
        <v>1960</v>
      </c>
      <c r="F119" s="60">
        <v>937</v>
      </c>
      <c r="G119" s="60" t="s">
        <v>182</v>
      </c>
      <c r="H119" s="216" t="s">
        <v>34</v>
      </c>
      <c r="I119" s="163">
        <v>0</v>
      </c>
      <c r="J119" s="163">
        <v>0.021435185185185186</v>
      </c>
      <c r="K119" s="163">
        <v>0</v>
      </c>
      <c r="L119" s="176">
        <v>0.026990740740740742</v>
      </c>
      <c r="M119" s="163"/>
      <c r="N119" s="163"/>
      <c r="O119" s="163"/>
      <c r="P119" s="163"/>
      <c r="Q119" s="215">
        <f t="shared" si="4"/>
        <v>0.04842592592592593</v>
      </c>
      <c r="R119" s="336"/>
      <c r="S119" s="54"/>
    </row>
    <row r="120" spans="1:19" s="219" customFormat="1" ht="14.25" customHeight="1">
      <c r="A120" s="448" t="s">
        <v>543</v>
      </c>
      <c r="B120" s="125">
        <v>2</v>
      </c>
      <c r="C120" s="58" t="s">
        <v>99</v>
      </c>
      <c r="D120" s="83" t="s">
        <v>45</v>
      </c>
      <c r="E120" s="60">
        <v>1973</v>
      </c>
      <c r="F120" s="184">
        <v>185</v>
      </c>
      <c r="G120" s="184" t="s">
        <v>182</v>
      </c>
      <c r="H120" s="216" t="s">
        <v>34</v>
      </c>
      <c r="I120" s="163">
        <v>0</v>
      </c>
      <c r="J120" s="163">
        <v>0.02539351851851852</v>
      </c>
      <c r="K120" s="163">
        <v>0</v>
      </c>
      <c r="L120" s="176">
        <v>0.02349537037037037</v>
      </c>
      <c r="M120" s="185"/>
      <c r="N120" s="163"/>
      <c r="O120" s="163"/>
      <c r="P120" s="163"/>
      <c r="Q120" s="215">
        <f t="shared" si="4"/>
        <v>0.04888888888888889</v>
      </c>
      <c r="R120" s="336"/>
      <c r="S120" s="54"/>
    </row>
    <row r="121" spans="1:19" s="219" customFormat="1" ht="14.25" customHeight="1">
      <c r="A121" s="448" t="s">
        <v>544</v>
      </c>
      <c r="B121" s="125">
        <v>2</v>
      </c>
      <c r="C121" s="58" t="s">
        <v>100</v>
      </c>
      <c r="D121" s="59" t="s">
        <v>50</v>
      </c>
      <c r="E121" s="60">
        <v>1974</v>
      </c>
      <c r="F121" s="60">
        <v>188</v>
      </c>
      <c r="G121" s="60" t="s">
        <v>182</v>
      </c>
      <c r="H121" s="216" t="s">
        <v>11</v>
      </c>
      <c r="I121" s="61">
        <v>0</v>
      </c>
      <c r="J121" s="61">
        <v>0.025694444444444447</v>
      </c>
      <c r="K121" s="61">
        <v>0.025243055555555557</v>
      </c>
      <c r="L121" s="174">
        <v>0</v>
      </c>
      <c r="M121" s="61"/>
      <c r="N121" s="61"/>
      <c r="O121" s="61"/>
      <c r="P121" s="61"/>
      <c r="Q121" s="215">
        <f t="shared" si="4"/>
        <v>0.050937500000000004</v>
      </c>
      <c r="R121" s="338"/>
      <c r="S121" s="217"/>
    </row>
    <row r="122" spans="1:19" s="219" customFormat="1" ht="14.25" customHeight="1">
      <c r="A122" s="448" t="s">
        <v>545</v>
      </c>
      <c r="B122" s="125">
        <v>2</v>
      </c>
      <c r="C122" s="58" t="s">
        <v>101</v>
      </c>
      <c r="D122" s="59" t="s">
        <v>264</v>
      </c>
      <c r="E122" s="60">
        <v>1949</v>
      </c>
      <c r="F122" s="60">
        <v>917</v>
      </c>
      <c r="G122" s="60" t="s">
        <v>182</v>
      </c>
      <c r="H122" s="214" t="s">
        <v>254</v>
      </c>
      <c r="I122" s="61">
        <v>0.033032407407407406</v>
      </c>
      <c r="J122" s="61">
        <v>0.039293981481481485</v>
      </c>
      <c r="K122" s="61">
        <v>0</v>
      </c>
      <c r="L122" s="162">
        <v>0</v>
      </c>
      <c r="M122" s="82"/>
      <c r="N122" s="61"/>
      <c r="O122" s="61"/>
      <c r="P122" s="61"/>
      <c r="Q122" s="215">
        <f t="shared" si="4"/>
        <v>0.0723263888888889</v>
      </c>
      <c r="R122" s="336"/>
      <c r="S122" s="54"/>
    </row>
    <row r="123" spans="1:18" s="219" customFormat="1" ht="14.25" customHeight="1">
      <c r="A123" s="448" t="s">
        <v>546</v>
      </c>
      <c r="B123" s="125">
        <v>2</v>
      </c>
      <c r="C123" s="58" t="s">
        <v>443</v>
      </c>
      <c r="D123" s="59" t="s">
        <v>265</v>
      </c>
      <c r="E123" s="60">
        <v>1942</v>
      </c>
      <c r="F123" s="60">
        <v>916</v>
      </c>
      <c r="G123" s="60" t="s">
        <v>182</v>
      </c>
      <c r="H123" s="214" t="s">
        <v>254</v>
      </c>
      <c r="I123" s="61">
        <v>0.03876157407407408</v>
      </c>
      <c r="J123" s="61">
        <v>0.03429398148148148</v>
      </c>
      <c r="K123" s="61">
        <v>0</v>
      </c>
      <c r="L123" s="162">
        <v>0</v>
      </c>
      <c r="M123" s="82"/>
      <c r="N123" s="61"/>
      <c r="O123" s="61"/>
      <c r="P123" s="61"/>
      <c r="Q123" s="215">
        <f t="shared" si="4"/>
        <v>0.07305555555555557</v>
      </c>
      <c r="R123" s="339"/>
    </row>
    <row r="124" spans="1:19" s="54" customFormat="1" ht="14.25" customHeight="1">
      <c r="A124" s="448" t="s">
        <v>547</v>
      </c>
      <c r="B124" s="125">
        <v>1</v>
      </c>
      <c r="C124" s="58" t="s">
        <v>457</v>
      </c>
      <c r="D124" s="59" t="s">
        <v>4</v>
      </c>
      <c r="E124" s="60">
        <v>1985</v>
      </c>
      <c r="F124" s="60">
        <v>146</v>
      </c>
      <c r="G124" s="60" t="s">
        <v>182</v>
      </c>
      <c r="H124" s="216" t="s">
        <v>34</v>
      </c>
      <c r="I124" s="61">
        <v>0</v>
      </c>
      <c r="J124" s="61">
        <v>0.015868055555555555</v>
      </c>
      <c r="K124" s="61">
        <v>0</v>
      </c>
      <c r="L124" s="174">
        <v>0</v>
      </c>
      <c r="M124" s="82"/>
      <c r="N124" s="61"/>
      <c r="O124" s="61"/>
      <c r="P124" s="61"/>
      <c r="Q124" s="215">
        <f t="shared" si="4"/>
        <v>0.015868055555555555</v>
      </c>
      <c r="R124" s="339"/>
      <c r="S124" s="219"/>
    </row>
    <row r="125" spans="1:19" s="54" customFormat="1" ht="14.25" customHeight="1">
      <c r="A125" s="448" t="s">
        <v>548</v>
      </c>
      <c r="B125" s="125">
        <v>1</v>
      </c>
      <c r="C125" s="58" t="s">
        <v>102</v>
      </c>
      <c r="D125" s="59" t="s">
        <v>15</v>
      </c>
      <c r="E125" s="60">
        <v>1987</v>
      </c>
      <c r="F125" s="60">
        <v>938</v>
      </c>
      <c r="G125" s="60" t="s">
        <v>182</v>
      </c>
      <c r="H125" s="214" t="s">
        <v>34</v>
      </c>
      <c r="I125" s="61">
        <v>0</v>
      </c>
      <c r="J125" s="61">
        <v>0</v>
      </c>
      <c r="K125" s="61">
        <v>0.017430555555555557</v>
      </c>
      <c r="L125" s="174">
        <v>0</v>
      </c>
      <c r="M125" s="61"/>
      <c r="N125" s="61"/>
      <c r="O125" s="61"/>
      <c r="P125" s="61"/>
      <c r="Q125" s="215">
        <f t="shared" si="4"/>
        <v>0.017430555555555557</v>
      </c>
      <c r="R125" s="339"/>
      <c r="S125" s="219"/>
    </row>
    <row r="126" spans="1:19" s="54" customFormat="1" ht="14.25" customHeight="1">
      <c r="A126" s="448" t="s">
        <v>549</v>
      </c>
      <c r="B126" s="125">
        <v>1</v>
      </c>
      <c r="C126" s="58" t="s">
        <v>103</v>
      </c>
      <c r="D126" s="59" t="s">
        <v>237</v>
      </c>
      <c r="E126" s="60">
        <v>1972</v>
      </c>
      <c r="F126" s="60">
        <v>927</v>
      </c>
      <c r="G126" s="60" t="s">
        <v>182</v>
      </c>
      <c r="H126" s="214" t="s">
        <v>34</v>
      </c>
      <c r="I126" s="61">
        <v>0.01898148148148148</v>
      </c>
      <c r="J126" s="61">
        <v>0</v>
      </c>
      <c r="K126" s="61">
        <v>0</v>
      </c>
      <c r="L126" s="174">
        <v>0</v>
      </c>
      <c r="M126" s="61"/>
      <c r="N126" s="61"/>
      <c r="O126" s="61"/>
      <c r="P126" s="61"/>
      <c r="Q126" s="215">
        <f t="shared" si="4"/>
        <v>0.01898148148148148</v>
      </c>
      <c r="R126" s="339"/>
      <c r="S126" s="219"/>
    </row>
    <row r="127" spans="1:17" s="54" customFormat="1" ht="14.25" customHeight="1">
      <c r="A127" s="448" t="s">
        <v>550</v>
      </c>
      <c r="B127" s="125">
        <v>1</v>
      </c>
      <c r="C127" s="58" t="s">
        <v>104</v>
      </c>
      <c r="D127" s="83" t="s">
        <v>24</v>
      </c>
      <c r="E127" s="60">
        <v>1963</v>
      </c>
      <c r="F127" s="60">
        <v>946</v>
      </c>
      <c r="G127" s="60" t="s">
        <v>182</v>
      </c>
      <c r="H127" s="83" t="s">
        <v>9</v>
      </c>
      <c r="I127" s="397">
        <v>0</v>
      </c>
      <c r="J127" s="397">
        <v>0</v>
      </c>
      <c r="K127" s="397">
        <v>0</v>
      </c>
      <c r="L127" s="397">
        <v>0.019016203703703705</v>
      </c>
      <c r="M127" s="397"/>
      <c r="N127" s="397"/>
      <c r="O127" s="397"/>
      <c r="P127" s="397"/>
      <c r="Q127" s="61">
        <f t="shared" si="4"/>
        <v>0.019016203703703705</v>
      </c>
    </row>
    <row r="128" spans="1:19" s="54" customFormat="1" ht="14.25" customHeight="1">
      <c r="A128" s="448" t="s">
        <v>551</v>
      </c>
      <c r="B128" s="125">
        <v>1</v>
      </c>
      <c r="C128" s="58" t="s">
        <v>492</v>
      </c>
      <c r="D128" s="59" t="s">
        <v>238</v>
      </c>
      <c r="E128" s="60">
        <v>1960</v>
      </c>
      <c r="F128" s="60">
        <v>928</v>
      </c>
      <c r="G128" s="60" t="s">
        <v>182</v>
      </c>
      <c r="H128" s="214" t="s">
        <v>239</v>
      </c>
      <c r="I128" s="61">
        <v>0.019050925925925926</v>
      </c>
      <c r="J128" s="61">
        <v>0</v>
      </c>
      <c r="K128" s="61">
        <v>0</v>
      </c>
      <c r="L128" s="174">
        <v>0</v>
      </c>
      <c r="M128" s="61"/>
      <c r="N128" s="61"/>
      <c r="O128" s="61"/>
      <c r="P128" s="61"/>
      <c r="Q128" s="215">
        <f t="shared" si="4"/>
        <v>0.019050925925925926</v>
      </c>
      <c r="R128" s="339"/>
      <c r="S128" s="219"/>
    </row>
    <row r="129" spans="1:18" s="54" customFormat="1" ht="14.25" customHeight="1">
      <c r="A129" s="448" t="s">
        <v>552</v>
      </c>
      <c r="B129" s="125">
        <v>1</v>
      </c>
      <c r="C129" s="58" t="s">
        <v>105</v>
      </c>
      <c r="D129" s="59" t="s">
        <v>874</v>
      </c>
      <c r="E129" s="60">
        <v>1976</v>
      </c>
      <c r="F129" s="60">
        <v>941</v>
      </c>
      <c r="G129" s="220" t="s">
        <v>182</v>
      </c>
      <c r="H129" s="214" t="s">
        <v>34</v>
      </c>
      <c r="I129" s="61">
        <v>0</v>
      </c>
      <c r="J129" s="61">
        <v>0</v>
      </c>
      <c r="K129" s="61">
        <v>0.01909722222222222</v>
      </c>
      <c r="L129" s="162">
        <v>0</v>
      </c>
      <c r="M129" s="82"/>
      <c r="N129" s="61"/>
      <c r="O129" s="61"/>
      <c r="P129" s="61"/>
      <c r="Q129" s="215">
        <f t="shared" si="4"/>
        <v>0.01909722222222222</v>
      </c>
      <c r="R129" s="336"/>
    </row>
    <row r="130" spans="1:18" s="54" customFormat="1" ht="14.25" customHeight="1">
      <c r="A130" s="448" t="s">
        <v>553</v>
      </c>
      <c r="B130" s="125">
        <v>1</v>
      </c>
      <c r="C130" s="58" t="s">
        <v>387</v>
      </c>
      <c r="D130" s="59" t="s">
        <v>240</v>
      </c>
      <c r="E130" s="60">
        <v>1956</v>
      </c>
      <c r="F130" s="60">
        <v>245</v>
      </c>
      <c r="G130" s="60" t="s">
        <v>182</v>
      </c>
      <c r="H130" s="214" t="s">
        <v>37</v>
      </c>
      <c r="I130" s="61">
        <v>0.019305555555555555</v>
      </c>
      <c r="J130" s="61">
        <v>0</v>
      </c>
      <c r="K130" s="61">
        <v>0</v>
      </c>
      <c r="L130" s="174">
        <v>0</v>
      </c>
      <c r="M130" s="61"/>
      <c r="N130" s="61"/>
      <c r="O130" s="61"/>
      <c r="P130" s="61"/>
      <c r="Q130" s="215">
        <f t="shared" si="4"/>
        <v>0.019305555555555555</v>
      </c>
      <c r="R130" s="336"/>
    </row>
    <row r="131" spans="1:17" s="54" customFormat="1" ht="14.25" customHeight="1">
      <c r="A131" s="448" t="s">
        <v>554</v>
      </c>
      <c r="B131" s="125">
        <v>1</v>
      </c>
      <c r="C131" s="58" t="s">
        <v>106</v>
      </c>
      <c r="D131" s="83" t="s">
        <v>1061</v>
      </c>
      <c r="E131" s="60">
        <v>1995</v>
      </c>
      <c r="F131" s="60">
        <v>944</v>
      </c>
      <c r="G131" s="60" t="s">
        <v>182</v>
      </c>
      <c r="H131" s="83" t="s">
        <v>1062</v>
      </c>
      <c r="I131" s="397">
        <v>0</v>
      </c>
      <c r="J131" s="397">
        <v>0</v>
      </c>
      <c r="K131" s="397">
        <v>0</v>
      </c>
      <c r="L131" s="397">
        <v>0.019328703703703702</v>
      </c>
      <c r="M131" s="397"/>
      <c r="N131" s="397"/>
      <c r="O131" s="397"/>
      <c r="P131" s="397"/>
      <c r="Q131" s="61">
        <f t="shared" si="4"/>
        <v>0.019328703703703702</v>
      </c>
    </row>
    <row r="132" spans="1:18" s="54" customFormat="1" ht="14.25" customHeight="1">
      <c r="A132" s="448" t="s">
        <v>555</v>
      </c>
      <c r="B132" s="125">
        <v>1</v>
      </c>
      <c r="C132" s="58" t="s">
        <v>107</v>
      </c>
      <c r="D132" s="59" t="s">
        <v>241</v>
      </c>
      <c r="E132" s="60">
        <v>1957</v>
      </c>
      <c r="F132" s="60">
        <v>191</v>
      </c>
      <c r="G132" s="60" t="s">
        <v>182</v>
      </c>
      <c r="H132" s="214" t="s">
        <v>242</v>
      </c>
      <c r="I132" s="61">
        <v>0.01958333333333333</v>
      </c>
      <c r="J132" s="61">
        <v>0</v>
      </c>
      <c r="K132" s="61">
        <v>0</v>
      </c>
      <c r="L132" s="174">
        <v>0</v>
      </c>
      <c r="M132" s="61"/>
      <c r="N132" s="61"/>
      <c r="O132" s="61"/>
      <c r="P132" s="61"/>
      <c r="Q132" s="215">
        <f t="shared" si="4"/>
        <v>0.01958333333333333</v>
      </c>
      <c r="R132" s="336"/>
    </row>
    <row r="133" spans="1:19" s="219" customFormat="1" ht="14.25" customHeight="1">
      <c r="A133" s="448" t="s">
        <v>556</v>
      </c>
      <c r="B133" s="125">
        <v>1</v>
      </c>
      <c r="C133" s="58" t="s">
        <v>427</v>
      </c>
      <c r="D133" s="83" t="s">
        <v>1063</v>
      </c>
      <c r="E133" s="60">
        <v>1968</v>
      </c>
      <c r="F133" s="60">
        <v>943</v>
      </c>
      <c r="G133" s="60" t="s">
        <v>182</v>
      </c>
      <c r="H133" s="83" t="s">
        <v>236</v>
      </c>
      <c r="I133" s="397">
        <v>0</v>
      </c>
      <c r="J133" s="398">
        <v>0</v>
      </c>
      <c r="K133" s="398">
        <v>0</v>
      </c>
      <c r="L133" s="398">
        <v>0.019641203703703706</v>
      </c>
      <c r="M133" s="398"/>
      <c r="N133" s="398"/>
      <c r="O133" s="398"/>
      <c r="P133" s="398"/>
      <c r="Q133" s="61">
        <f t="shared" si="4"/>
        <v>0.019641203703703706</v>
      </c>
      <c r="R133" s="54"/>
      <c r="S133" s="54"/>
    </row>
    <row r="134" spans="1:18" s="54" customFormat="1" ht="14.25" customHeight="1">
      <c r="A134" s="448" t="s">
        <v>557</v>
      </c>
      <c r="B134" s="125">
        <v>1</v>
      </c>
      <c r="C134" s="58" t="s">
        <v>451</v>
      </c>
      <c r="D134" s="83" t="s">
        <v>662</v>
      </c>
      <c r="E134" s="60">
        <v>1988</v>
      </c>
      <c r="F134" s="60">
        <v>936</v>
      </c>
      <c r="G134" s="60" t="s">
        <v>182</v>
      </c>
      <c r="H134" s="216" t="s">
        <v>34</v>
      </c>
      <c r="I134" s="61">
        <v>0</v>
      </c>
      <c r="J134" s="61">
        <v>0.01982638888888889</v>
      </c>
      <c r="K134" s="61">
        <v>0</v>
      </c>
      <c r="L134" s="174">
        <v>0</v>
      </c>
      <c r="M134" s="61"/>
      <c r="N134" s="61"/>
      <c r="O134" s="61"/>
      <c r="P134" s="61"/>
      <c r="Q134" s="215">
        <f t="shared" si="4"/>
        <v>0.01982638888888889</v>
      </c>
      <c r="R134" s="336"/>
    </row>
    <row r="135" spans="1:18" s="54" customFormat="1" ht="14.25" customHeight="1">
      <c r="A135" s="448" t="s">
        <v>558</v>
      </c>
      <c r="B135" s="125">
        <v>1</v>
      </c>
      <c r="C135" s="58" t="s">
        <v>108</v>
      </c>
      <c r="D135" s="59" t="s">
        <v>20</v>
      </c>
      <c r="E135" s="60">
        <v>1988</v>
      </c>
      <c r="F135" s="60">
        <v>939</v>
      </c>
      <c r="G135" s="220" t="s">
        <v>182</v>
      </c>
      <c r="H135" s="214" t="s">
        <v>34</v>
      </c>
      <c r="I135" s="61">
        <v>0</v>
      </c>
      <c r="J135" s="61">
        <v>0</v>
      </c>
      <c r="K135" s="61">
        <v>0.019872685185185184</v>
      </c>
      <c r="L135" s="162">
        <v>0</v>
      </c>
      <c r="M135" s="82"/>
      <c r="N135" s="61"/>
      <c r="O135" s="61"/>
      <c r="P135" s="61"/>
      <c r="Q135" s="215">
        <f t="shared" si="4"/>
        <v>0.019872685185185184</v>
      </c>
      <c r="R135" s="336"/>
    </row>
    <row r="136" spans="1:17" s="54" customFormat="1" ht="14.25" customHeight="1">
      <c r="A136" s="448" t="s">
        <v>559</v>
      </c>
      <c r="B136" s="125">
        <v>1</v>
      </c>
      <c r="C136" s="58" t="s">
        <v>109</v>
      </c>
      <c r="D136" s="83" t="s">
        <v>660</v>
      </c>
      <c r="E136" s="60">
        <v>1985</v>
      </c>
      <c r="F136" s="60">
        <v>935</v>
      </c>
      <c r="G136" s="60" t="s">
        <v>182</v>
      </c>
      <c r="H136" s="83" t="s">
        <v>11</v>
      </c>
      <c r="I136" s="162">
        <v>0</v>
      </c>
      <c r="J136" s="162">
        <v>0.02189814814814815</v>
      </c>
      <c r="K136" s="162">
        <v>0</v>
      </c>
      <c r="L136" s="162">
        <v>0</v>
      </c>
      <c r="M136" s="174"/>
      <c r="N136" s="162"/>
      <c r="O136" s="162"/>
      <c r="P136" s="162"/>
      <c r="Q136" s="61">
        <f t="shared" si="4"/>
        <v>0.02189814814814815</v>
      </c>
    </row>
    <row r="137" spans="1:17" s="54" customFormat="1" ht="14.25" customHeight="1">
      <c r="A137" s="448" t="s">
        <v>560</v>
      </c>
      <c r="B137" s="125">
        <v>1</v>
      </c>
      <c r="C137" s="58" t="s">
        <v>411</v>
      </c>
      <c r="D137" s="83" t="s">
        <v>881</v>
      </c>
      <c r="E137" s="60">
        <v>1975</v>
      </c>
      <c r="F137" s="58">
        <v>999</v>
      </c>
      <c r="G137" s="60" t="s">
        <v>182</v>
      </c>
      <c r="H137" s="83" t="s">
        <v>34</v>
      </c>
      <c r="I137" s="162">
        <v>0</v>
      </c>
      <c r="J137" s="162">
        <v>0.02225694444444444</v>
      </c>
      <c r="K137" s="162">
        <v>0</v>
      </c>
      <c r="L137" s="162">
        <v>0</v>
      </c>
      <c r="M137" s="174"/>
      <c r="N137" s="162"/>
      <c r="O137" s="162"/>
      <c r="P137" s="162"/>
      <c r="Q137" s="61">
        <f t="shared" si="4"/>
        <v>0.02225694444444444</v>
      </c>
    </row>
    <row r="138" spans="1:19" s="54" customFormat="1" ht="14.25" customHeight="1">
      <c r="A138" s="448" t="s">
        <v>561</v>
      </c>
      <c r="B138" s="125">
        <v>1</v>
      </c>
      <c r="C138" s="58" t="s">
        <v>110</v>
      </c>
      <c r="D138" s="83" t="s">
        <v>251</v>
      </c>
      <c r="E138" s="60">
        <v>1974</v>
      </c>
      <c r="F138" s="60">
        <v>199</v>
      </c>
      <c r="G138" s="60" t="s">
        <v>182</v>
      </c>
      <c r="H138" s="83" t="s">
        <v>252</v>
      </c>
      <c r="I138" s="162">
        <v>0.022708333333333334</v>
      </c>
      <c r="J138" s="162">
        <v>0</v>
      </c>
      <c r="K138" s="162">
        <v>0</v>
      </c>
      <c r="L138" s="162">
        <v>0</v>
      </c>
      <c r="M138" s="162"/>
      <c r="N138" s="162"/>
      <c r="O138" s="162"/>
      <c r="P138" s="162"/>
      <c r="Q138" s="61">
        <f t="shared" si="4"/>
        <v>0.022708333333333334</v>
      </c>
      <c r="R138" s="219"/>
      <c r="S138" s="219"/>
    </row>
    <row r="139" spans="1:17" s="54" customFormat="1" ht="14.25" customHeight="1">
      <c r="A139" s="448" t="s">
        <v>562</v>
      </c>
      <c r="B139" s="125">
        <v>1</v>
      </c>
      <c r="C139" s="58" t="s">
        <v>111</v>
      </c>
      <c r="D139" s="83" t="s">
        <v>1064</v>
      </c>
      <c r="E139" s="60">
        <v>1992</v>
      </c>
      <c r="F139" s="60">
        <v>947</v>
      </c>
      <c r="G139" s="60" t="s">
        <v>182</v>
      </c>
      <c r="H139" s="83" t="s">
        <v>236</v>
      </c>
      <c r="I139" s="397">
        <v>0</v>
      </c>
      <c r="J139" s="397">
        <v>0</v>
      </c>
      <c r="K139" s="397">
        <v>0</v>
      </c>
      <c r="L139" s="397">
        <v>0.023460648148148147</v>
      </c>
      <c r="M139" s="397"/>
      <c r="N139" s="397"/>
      <c r="O139" s="397"/>
      <c r="P139" s="397"/>
      <c r="Q139" s="61">
        <f aca="true" t="shared" si="5" ref="Q139:Q144">SUM(I139:O139)</f>
        <v>0.023460648148148147</v>
      </c>
    </row>
    <row r="140" spans="1:17" s="54" customFormat="1" ht="14.25" customHeight="1">
      <c r="A140" s="448" t="s">
        <v>563</v>
      </c>
      <c r="B140" s="125">
        <v>1</v>
      </c>
      <c r="C140" s="58" t="s">
        <v>112</v>
      </c>
      <c r="D140" s="83" t="s">
        <v>258</v>
      </c>
      <c r="E140" s="60">
        <v>1964</v>
      </c>
      <c r="F140" s="184">
        <v>921</v>
      </c>
      <c r="G140" s="184" t="s">
        <v>182</v>
      </c>
      <c r="H140" s="83" t="s">
        <v>260</v>
      </c>
      <c r="I140" s="162">
        <v>0.02407407407407407</v>
      </c>
      <c r="J140" s="162">
        <v>0</v>
      </c>
      <c r="K140" s="165">
        <v>0</v>
      </c>
      <c r="L140" s="176">
        <v>0</v>
      </c>
      <c r="M140" s="165"/>
      <c r="N140" s="165"/>
      <c r="O140" s="165"/>
      <c r="P140" s="165"/>
      <c r="Q140" s="61">
        <f t="shared" si="5"/>
        <v>0.02407407407407407</v>
      </c>
    </row>
    <row r="141" spans="1:17" s="54" customFormat="1" ht="14.25" customHeight="1">
      <c r="A141" s="448" t="s">
        <v>564</v>
      </c>
      <c r="B141" s="125">
        <v>1</v>
      </c>
      <c r="C141" s="58" t="s">
        <v>113</v>
      </c>
      <c r="D141" s="83" t="s">
        <v>262</v>
      </c>
      <c r="E141" s="60">
        <v>1975</v>
      </c>
      <c r="F141" s="184">
        <v>191</v>
      </c>
      <c r="G141" s="184" t="s">
        <v>182</v>
      </c>
      <c r="H141" s="83" t="s">
        <v>261</v>
      </c>
      <c r="I141" s="162">
        <v>0.02407407407407407</v>
      </c>
      <c r="J141" s="162">
        <v>0</v>
      </c>
      <c r="K141" s="165">
        <v>0</v>
      </c>
      <c r="L141" s="176">
        <v>0</v>
      </c>
      <c r="M141" s="165"/>
      <c r="N141" s="165"/>
      <c r="O141" s="165"/>
      <c r="P141" s="165"/>
      <c r="Q141" s="61">
        <f t="shared" si="5"/>
        <v>0.02407407407407407</v>
      </c>
    </row>
    <row r="142" spans="1:17" s="54" customFormat="1" ht="14.25" customHeight="1">
      <c r="A142" s="448" t="s">
        <v>565</v>
      </c>
      <c r="B142" s="125">
        <v>1</v>
      </c>
      <c r="C142" s="58" t="s">
        <v>418</v>
      </c>
      <c r="D142" s="83" t="s">
        <v>263</v>
      </c>
      <c r="E142" s="60">
        <v>1983</v>
      </c>
      <c r="F142" s="60">
        <v>893</v>
      </c>
      <c r="G142" s="60" t="s">
        <v>182</v>
      </c>
      <c r="H142" s="83" t="s">
        <v>252</v>
      </c>
      <c r="I142" s="162">
        <v>0.024745370370370372</v>
      </c>
      <c r="J142" s="162">
        <v>0</v>
      </c>
      <c r="K142" s="165">
        <v>0</v>
      </c>
      <c r="L142" s="176">
        <v>0</v>
      </c>
      <c r="M142" s="165"/>
      <c r="N142" s="165"/>
      <c r="O142" s="165"/>
      <c r="P142" s="165"/>
      <c r="Q142" s="61">
        <f t="shared" si="5"/>
        <v>0.024745370370370372</v>
      </c>
    </row>
    <row r="143" spans="1:17" s="54" customFormat="1" ht="14.25" customHeight="1">
      <c r="A143" s="448" t="s">
        <v>566</v>
      </c>
      <c r="B143" s="125">
        <v>1</v>
      </c>
      <c r="C143" s="58" t="s">
        <v>473</v>
      </c>
      <c r="D143" s="83" t="s">
        <v>875</v>
      </c>
      <c r="E143" s="60">
        <v>1986</v>
      </c>
      <c r="F143" s="184">
        <v>940</v>
      </c>
      <c r="G143" s="184" t="s">
        <v>182</v>
      </c>
      <c r="H143" s="83" t="s">
        <v>1067</v>
      </c>
      <c r="I143" s="162">
        <v>0</v>
      </c>
      <c r="J143" s="162">
        <v>0</v>
      </c>
      <c r="K143" s="165">
        <v>0.02476851851851852</v>
      </c>
      <c r="L143" s="176">
        <v>0</v>
      </c>
      <c r="M143" s="165"/>
      <c r="N143" s="165"/>
      <c r="O143" s="165"/>
      <c r="P143" s="165"/>
      <c r="Q143" s="61">
        <f t="shared" si="5"/>
        <v>0.02476851851851852</v>
      </c>
    </row>
    <row r="144" spans="1:17" s="54" customFormat="1" ht="14.25" customHeight="1">
      <c r="A144" s="448" t="s">
        <v>567</v>
      </c>
      <c r="B144" s="125">
        <v>1</v>
      </c>
      <c r="C144" s="58" t="s">
        <v>114</v>
      </c>
      <c r="D144" s="83" t="s">
        <v>1065</v>
      </c>
      <c r="E144" s="60">
        <v>1960</v>
      </c>
      <c r="F144" s="184">
        <v>945</v>
      </c>
      <c r="G144" s="184" t="s">
        <v>182</v>
      </c>
      <c r="H144" s="83" t="s">
        <v>1066</v>
      </c>
      <c r="I144" s="397">
        <v>0</v>
      </c>
      <c r="J144" s="397">
        <v>0</v>
      </c>
      <c r="K144" s="398">
        <v>0</v>
      </c>
      <c r="L144" s="398">
        <v>0.026967592592592595</v>
      </c>
      <c r="M144" s="398"/>
      <c r="N144" s="398"/>
      <c r="O144" s="398"/>
      <c r="P144" s="398"/>
      <c r="Q144" s="61">
        <f t="shared" si="5"/>
        <v>0.026967592592592595</v>
      </c>
    </row>
    <row r="145" spans="1:18" s="132" customFormat="1" ht="14.25" customHeight="1">
      <c r="A145" s="448" t="s">
        <v>568</v>
      </c>
      <c r="B145" s="151">
        <v>3</v>
      </c>
      <c r="C145" s="156" t="s">
        <v>54</v>
      </c>
      <c r="D145" s="139" t="s">
        <v>507</v>
      </c>
      <c r="E145" s="135"/>
      <c r="F145" s="133">
        <v>27</v>
      </c>
      <c r="G145" s="135" t="s">
        <v>606</v>
      </c>
      <c r="H145" s="136" t="s">
        <v>514</v>
      </c>
      <c r="I145" s="131">
        <v>0.016655092592592593</v>
      </c>
      <c r="J145" s="130">
        <v>0.015925925925925927</v>
      </c>
      <c r="K145" s="130">
        <v>0.01613425925925926</v>
      </c>
      <c r="L145" s="394"/>
      <c r="M145" s="130"/>
      <c r="N145" s="130"/>
      <c r="O145" s="130"/>
      <c r="P145" s="130"/>
      <c r="Q145" s="138">
        <f aca="true" t="shared" si="6" ref="Q145:Q176">SUM(I145:O145)</f>
        <v>0.04871527777777779</v>
      </c>
      <c r="R145" s="340"/>
    </row>
    <row r="146" spans="1:18" s="132" customFormat="1" ht="14.25" customHeight="1">
      <c r="A146" s="475" t="s">
        <v>569</v>
      </c>
      <c r="B146" s="151">
        <v>3</v>
      </c>
      <c r="C146" s="156" t="s">
        <v>55</v>
      </c>
      <c r="D146" s="139" t="s">
        <v>505</v>
      </c>
      <c r="E146" s="135"/>
      <c r="F146" s="133">
        <v>65</v>
      </c>
      <c r="G146" s="135" t="s">
        <v>606</v>
      </c>
      <c r="H146" s="136" t="s">
        <v>515</v>
      </c>
      <c r="I146" s="131">
        <v>0.017118055555555556</v>
      </c>
      <c r="J146" s="130">
        <v>0.016377314814814813</v>
      </c>
      <c r="K146" s="130">
        <v>0.015763888888888886</v>
      </c>
      <c r="L146" s="394"/>
      <c r="M146" s="137"/>
      <c r="N146" s="130"/>
      <c r="O146" s="130"/>
      <c r="P146" s="130"/>
      <c r="Q146" s="138">
        <f t="shared" si="6"/>
        <v>0.04925925925925925</v>
      </c>
      <c r="R146" s="340"/>
    </row>
    <row r="147" spans="1:18" s="132" customFormat="1" ht="14.25" customHeight="1">
      <c r="A147" s="475" t="s">
        <v>570</v>
      </c>
      <c r="B147" s="151">
        <v>3</v>
      </c>
      <c r="C147" s="156" t="s">
        <v>56</v>
      </c>
      <c r="D147" s="139" t="s">
        <v>504</v>
      </c>
      <c r="E147" s="135"/>
      <c r="F147" s="133">
        <v>38</v>
      </c>
      <c r="G147" s="135" t="s">
        <v>606</v>
      </c>
      <c r="H147" s="136" t="s">
        <v>516</v>
      </c>
      <c r="I147" s="131">
        <v>0.01775462962962963</v>
      </c>
      <c r="J147" s="130">
        <v>0.016168981481481482</v>
      </c>
      <c r="K147" s="130">
        <v>0.016944444444444443</v>
      </c>
      <c r="L147" s="394"/>
      <c r="M147" s="130"/>
      <c r="N147" s="130"/>
      <c r="O147" s="130"/>
      <c r="P147" s="130"/>
      <c r="Q147" s="138">
        <f t="shared" si="6"/>
        <v>0.050868055555555555</v>
      </c>
      <c r="R147" s="340"/>
    </row>
    <row r="148" spans="1:18" s="132" customFormat="1" ht="14.25" customHeight="1">
      <c r="A148" s="475" t="s">
        <v>571</v>
      </c>
      <c r="B148" s="151">
        <v>3</v>
      </c>
      <c r="C148" s="156" t="s">
        <v>57</v>
      </c>
      <c r="D148" s="139" t="s">
        <v>506</v>
      </c>
      <c r="E148" s="135"/>
      <c r="F148" s="133">
        <v>22</v>
      </c>
      <c r="G148" s="135" t="s">
        <v>606</v>
      </c>
      <c r="H148" s="136" t="s">
        <v>986</v>
      </c>
      <c r="I148" s="131">
        <v>0.01707175925925926</v>
      </c>
      <c r="J148" s="130">
        <v>0.016145833333333335</v>
      </c>
      <c r="K148" s="130">
        <v>0.017905092592592594</v>
      </c>
      <c r="L148" s="395"/>
      <c r="M148" s="137"/>
      <c r="N148" s="130"/>
      <c r="O148" s="130"/>
      <c r="P148" s="130"/>
      <c r="Q148" s="138">
        <f t="shared" si="6"/>
        <v>0.05112268518518519</v>
      </c>
      <c r="R148" s="340"/>
    </row>
    <row r="149" spans="1:18" s="132" customFormat="1" ht="14.25" customHeight="1">
      <c r="A149" s="475" t="s">
        <v>572</v>
      </c>
      <c r="B149" s="151">
        <v>3</v>
      </c>
      <c r="C149" s="156" t="s">
        <v>58</v>
      </c>
      <c r="D149" s="139" t="s">
        <v>500</v>
      </c>
      <c r="E149" s="135"/>
      <c r="F149" s="133">
        <v>79</v>
      </c>
      <c r="G149" s="135" t="s">
        <v>606</v>
      </c>
      <c r="H149" s="141" t="s">
        <v>499</v>
      </c>
      <c r="I149" s="131">
        <v>0.018148148148148146</v>
      </c>
      <c r="J149" s="130">
        <v>0.0166087962962963</v>
      </c>
      <c r="K149" s="130">
        <v>0.017766203703703704</v>
      </c>
      <c r="L149" s="394"/>
      <c r="M149" s="130"/>
      <c r="N149" s="130"/>
      <c r="O149" s="130"/>
      <c r="P149" s="130"/>
      <c r="Q149" s="138">
        <f t="shared" si="6"/>
        <v>0.05252314814814815</v>
      </c>
      <c r="R149" s="340"/>
    </row>
    <row r="150" spans="1:18" s="132" customFormat="1" ht="14.25" customHeight="1">
      <c r="A150" s="475" t="s">
        <v>573</v>
      </c>
      <c r="B150" s="151">
        <v>3</v>
      </c>
      <c r="C150" s="156" t="s">
        <v>59</v>
      </c>
      <c r="D150" s="139" t="s">
        <v>503</v>
      </c>
      <c r="E150" s="135"/>
      <c r="F150" s="133">
        <v>64</v>
      </c>
      <c r="G150" s="135" t="s">
        <v>606</v>
      </c>
      <c r="H150" s="136" t="s">
        <v>517</v>
      </c>
      <c r="I150" s="131">
        <v>0.017916666666666668</v>
      </c>
      <c r="J150" s="130">
        <v>0.01747685185185185</v>
      </c>
      <c r="K150" s="130">
        <v>0.017962962962962962</v>
      </c>
      <c r="L150" s="394"/>
      <c r="M150" s="130"/>
      <c r="N150" s="130"/>
      <c r="O150" s="130"/>
      <c r="P150" s="130"/>
      <c r="Q150" s="138">
        <f t="shared" si="6"/>
        <v>0.05335648148148148</v>
      </c>
      <c r="R150" s="340"/>
    </row>
    <row r="151" spans="1:18" s="132" customFormat="1" ht="14.25" customHeight="1">
      <c r="A151" s="475" t="s">
        <v>574</v>
      </c>
      <c r="B151" s="151">
        <v>3</v>
      </c>
      <c r="C151" s="156" t="s">
        <v>60</v>
      </c>
      <c r="D151" s="134" t="s">
        <v>497</v>
      </c>
      <c r="E151" s="135"/>
      <c r="F151" s="133">
        <v>12</v>
      </c>
      <c r="G151" s="135" t="s">
        <v>606</v>
      </c>
      <c r="H151" s="136" t="s">
        <v>518</v>
      </c>
      <c r="I151" s="131">
        <v>0.018229166666666668</v>
      </c>
      <c r="J151" s="130">
        <v>0.01730324074074074</v>
      </c>
      <c r="K151" s="130">
        <v>0.017870370370370373</v>
      </c>
      <c r="L151" s="395"/>
      <c r="M151" s="137"/>
      <c r="N151" s="130"/>
      <c r="O151" s="130"/>
      <c r="P151" s="130"/>
      <c r="Q151" s="138">
        <f t="shared" si="6"/>
        <v>0.053402777777777785</v>
      </c>
      <c r="R151" s="340"/>
    </row>
    <row r="152" spans="1:18" s="132" customFormat="1" ht="14.25" customHeight="1">
      <c r="A152" s="475" t="s">
        <v>575</v>
      </c>
      <c r="B152" s="151">
        <v>3</v>
      </c>
      <c r="C152" s="156" t="s">
        <v>61</v>
      </c>
      <c r="D152" s="139" t="s">
        <v>502</v>
      </c>
      <c r="E152" s="135"/>
      <c r="F152" s="133">
        <v>99</v>
      </c>
      <c r="G152" s="135" t="s">
        <v>606</v>
      </c>
      <c r="H152" s="136" t="s">
        <v>518</v>
      </c>
      <c r="I152" s="131">
        <v>0.018043981481481484</v>
      </c>
      <c r="J152" s="130">
        <v>0.017731481481481483</v>
      </c>
      <c r="K152" s="130">
        <v>0.01835648148148148</v>
      </c>
      <c r="L152" s="395"/>
      <c r="M152" s="137"/>
      <c r="N152" s="130"/>
      <c r="O152" s="130"/>
      <c r="P152" s="130"/>
      <c r="Q152" s="138">
        <f t="shared" si="6"/>
        <v>0.05413194444444445</v>
      </c>
      <c r="R152" s="340"/>
    </row>
    <row r="153" spans="1:18" s="132" customFormat="1" ht="14.25" customHeight="1">
      <c r="A153" s="475" t="s">
        <v>576</v>
      </c>
      <c r="B153" s="151">
        <v>3</v>
      </c>
      <c r="C153" s="156" t="s">
        <v>62</v>
      </c>
      <c r="D153" s="139" t="s">
        <v>496</v>
      </c>
      <c r="E153" s="135"/>
      <c r="F153" s="133">
        <v>80</v>
      </c>
      <c r="G153" s="135" t="s">
        <v>606</v>
      </c>
      <c r="H153" s="136" t="s">
        <v>518</v>
      </c>
      <c r="I153" s="131">
        <v>0.0184375</v>
      </c>
      <c r="J153" s="130">
        <v>0.017569444444444447</v>
      </c>
      <c r="K153" s="130">
        <v>0.018194444444444444</v>
      </c>
      <c r="L153" s="395"/>
      <c r="M153" s="137"/>
      <c r="N153" s="130"/>
      <c r="O153" s="130"/>
      <c r="P153" s="130"/>
      <c r="Q153" s="138">
        <f t="shared" si="6"/>
        <v>0.05420138888888889</v>
      </c>
      <c r="R153" s="340"/>
    </row>
    <row r="154" spans="1:18" s="132" customFormat="1" ht="14.25" customHeight="1">
      <c r="A154" s="475" t="s">
        <v>577</v>
      </c>
      <c r="B154" s="151">
        <v>3</v>
      </c>
      <c r="C154" s="156" t="s">
        <v>63</v>
      </c>
      <c r="D154" s="139" t="s">
        <v>490</v>
      </c>
      <c r="E154" s="135"/>
      <c r="F154" s="133">
        <v>19</v>
      </c>
      <c r="G154" s="144" t="s">
        <v>606</v>
      </c>
      <c r="H154" s="145" t="s">
        <v>392</v>
      </c>
      <c r="I154" s="131">
        <v>0.01875</v>
      </c>
      <c r="J154" s="130">
        <v>0.01704861111111111</v>
      </c>
      <c r="K154" s="130">
        <v>0.018900462962962963</v>
      </c>
      <c r="L154" s="394"/>
      <c r="M154" s="137"/>
      <c r="N154" s="130"/>
      <c r="O154" s="130"/>
      <c r="P154" s="130"/>
      <c r="Q154" s="138">
        <f t="shared" si="6"/>
        <v>0.05469907407407408</v>
      </c>
      <c r="R154" s="340"/>
    </row>
    <row r="155" spans="1:18" s="132" customFormat="1" ht="14.25" customHeight="1">
      <c r="A155" s="475" t="s">
        <v>578</v>
      </c>
      <c r="B155" s="151">
        <v>3</v>
      </c>
      <c r="C155" s="156" t="s">
        <v>64</v>
      </c>
      <c r="D155" s="139" t="s">
        <v>489</v>
      </c>
      <c r="E155" s="135"/>
      <c r="F155" s="133">
        <v>61</v>
      </c>
      <c r="G155" s="144" t="s">
        <v>606</v>
      </c>
      <c r="H155" s="146" t="s">
        <v>514</v>
      </c>
      <c r="I155" s="131">
        <v>0.01915509259259259</v>
      </c>
      <c r="J155" s="130">
        <v>0.01792824074074074</v>
      </c>
      <c r="K155" s="130">
        <v>0.018078703703703704</v>
      </c>
      <c r="L155" s="394"/>
      <c r="M155" s="130"/>
      <c r="N155" s="130"/>
      <c r="O155" s="130"/>
      <c r="P155" s="130"/>
      <c r="Q155" s="138">
        <f t="shared" si="6"/>
        <v>0.05516203703703704</v>
      </c>
      <c r="R155" s="340"/>
    </row>
    <row r="156" spans="1:18" s="132" customFormat="1" ht="14.25" customHeight="1">
      <c r="A156" s="475" t="s">
        <v>579</v>
      </c>
      <c r="B156" s="151">
        <v>3</v>
      </c>
      <c r="C156" s="156" t="s">
        <v>65</v>
      </c>
      <c r="D156" s="139" t="s">
        <v>486</v>
      </c>
      <c r="E156" s="135"/>
      <c r="F156" s="133">
        <v>30</v>
      </c>
      <c r="G156" s="135" t="s">
        <v>606</v>
      </c>
      <c r="H156" s="136" t="s">
        <v>485</v>
      </c>
      <c r="I156" s="131">
        <v>0.019560185185185184</v>
      </c>
      <c r="J156" s="130">
        <v>0.01815972222222222</v>
      </c>
      <c r="K156" s="130">
        <v>0.018726851851851852</v>
      </c>
      <c r="L156" s="394"/>
      <c r="M156" s="130"/>
      <c r="N156" s="130"/>
      <c r="O156" s="130"/>
      <c r="P156" s="130"/>
      <c r="Q156" s="138">
        <f t="shared" si="6"/>
        <v>0.05644675925925925</v>
      </c>
      <c r="R156" s="340"/>
    </row>
    <row r="157" spans="1:18" s="132" customFormat="1" ht="14.25" customHeight="1">
      <c r="A157" s="475" t="s">
        <v>580</v>
      </c>
      <c r="B157" s="151">
        <v>3</v>
      </c>
      <c r="C157" s="156" t="s">
        <v>66</v>
      </c>
      <c r="D157" s="139" t="s">
        <v>491</v>
      </c>
      <c r="E157" s="135"/>
      <c r="F157" s="133">
        <v>9</v>
      </c>
      <c r="G157" s="135" t="s">
        <v>606</v>
      </c>
      <c r="H157" s="136" t="s">
        <v>392</v>
      </c>
      <c r="I157" s="131">
        <v>0.018738425925925926</v>
      </c>
      <c r="J157" s="130">
        <v>0.01875</v>
      </c>
      <c r="K157" s="130">
        <v>0.019131944444444444</v>
      </c>
      <c r="L157" s="395"/>
      <c r="M157" s="137"/>
      <c r="N157" s="130"/>
      <c r="O157" s="130"/>
      <c r="P157" s="130"/>
      <c r="Q157" s="138">
        <f t="shared" si="6"/>
        <v>0.05662037037037037</v>
      </c>
      <c r="R157" s="340"/>
    </row>
    <row r="158" spans="1:18" s="132" customFormat="1" ht="14.25" customHeight="1">
      <c r="A158" s="475" t="s">
        <v>581</v>
      </c>
      <c r="B158" s="151">
        <v>3</v>
      </c>
      <c r="C158" s="156" t="s">
        <v>67</v>
      </c>
      <c r="D158" s="139" t="s">
        <v>472</v>
      </c>
      <c r="E158" s="135"/>
      <c r="F158" s="133">
        <v>11</v>
      </c>
      <c r="G158" s="135" t="s">
        <v>606</v>
      </c>
      <c r="H158" s="136" t="s">
        <v>471</v>
      </c>
      <c r="I158" s="131">
        <v>0.02028935185185185</v>
      </c>
      <c r="J158" s="130">
        <v>0.01898148148148148</v>
      </c>
      <c r="K158" s="130">
        <v>0.018634259259259257</v>
      </c>
      <c r="L158" s="394"/>
      <c r="M158" s="130"/>
      <c r="N158" s="130"/>
      <c r="O158" s="130"/>
      <c r="P158" s="130"/>
      <c r="Q158" s="138">
        <f t="shared" si="6"/>
        <v>0.05790509259259259</v>
      </c>
      <c r="R158" s="340"/>
    </row>
    <row r="159" spans="1:18" s="132" customFormat="1" ht="14.25" customHeight="1">
      <c r="A159" s="475" t="s">
        <v>582</v>
      </c>
      <c r="B159" s="151">
        <v>3</v>
      </c>
      <c r="C159" s="156" t="s">
        <v>68</v>
      </c>
      <c r="D159" s="139" t="s">
        <v>462</v>
      </c>
      <c r="E159" s="135"/>
      <c r="F159" s="147">
        <v>101</v>
      </c>
      <c r="G159" s="144" t="s">
        <v>606</v>
      </c>
      <c r="H159" s="145" t="s">
        <v>518</v>
      </c>
      <c r="I159" s="130">
        <v>0.020729166666666667</v>
      </c>
      <c r="J159" s="130">
        <v>0.018333333333333333</v>
      </c>
      <c r="K159" s="130">
        <v>0.018877314814814816</v>
      </c>
      <c r="L159" s="395"/>
      <c r="M159" s="137"/>
      <c r="N159" s="130"/>
      <c r="O159" s="130"/>
      <c r="P159" s="130"/>
      <c r="Q159" s="138">
        <f t="shared" si="6"/>
        <v>0.05793981481481482</v>
      </c>
      <c r="R159" s="340"/>
    </row>
    <row r="160" spans="1:18" s="132" customFormat="1" ht="14.25" customHeight="1">
      <c r="A160" s="475" t="s">
        <v>583</v>
      </c>
      <c r="B160" s="151">
        <v>3</v>
      </c>
      <c r="C160" s="156" t="s">
        <v>69</v>
      </c>
      <c r="D160" s="139" t="s">
        <v>487</v>
      </c>
      <c r="E160" s="140"/>
      <c r="F160" s="133">
        <v>46</v>
      </c>
      <c r="G160" s="135" t="s">
        <v>606</v>
      </c>
      <c r="H160" s="136" t="s">
        <v>516</v>
      </c>
      <c r="I160" s="131">
        <v>0.01925925925925926</v>
      </c>
      <c r="J160" s="130">
        <v>0.019560185185185184</v>
      </c>
      <c r="K160" s="130">
        <v>0.01945601851851852</v>
      </c>
      <c r="L160" s="395"/>
      <c r="M160" s="137"/>
      <c r="N160" s="130"/>
      <c r="O160" s="130"/>
      <c r="P160" s="130"/>
      <c r="Q160" s="138">
        <f t="shared" si="6"/>
        <v>0.058275462962962966</v>
      </c>
      <c r="R160" s="340"/>
    </row>
    <row r="161" spans="1:18" s="132" customFormat="1" ht="14.25" customHeight="1">
      <c r="A161" s="475" t="s">
        <v>584</v>
      </c>
      <c r="B161" s="151">
        <v>3</v>
      </c>
      <c r="C161" s="156" t="s">
        <v>70</v>
      </c>
      <c r="D161" s="134" t="s">
        <v>484</v>
      </c>
      <c r="E161" s="135"/>
      <c r="F161" s="586">
        <v>44</v>
      </c>
      <c r="G161" s="135" t="s">
        <v>606</v>
      </c>
      <c r="H161" s="136" t="s">
        <v>516</v>
      </c>
      <c r="I161" s="131">
        <v>0.01990740740740741</v>
      </c>
      <c r="J161" s="130">
        <v>0.018726851851851852</v>
      </c>
      <c r="K161" s="130">
        <v>0.01990740740740741</v>
      </c>
      <c r="L161" s="395"/>
      <c r="M161" s="137"/>
      <c r="N161" s="130"/>
      <c r="O161" s="130"/>
      <c r="P161" s="130"/>
      <c r="Q161" s="138">
        <f t="shared" si="6"/>
        <v>0.058541666666666665</v>
      </c>
      <c r="R161" s="340"/>
    </row>
    <row r="162" spans="1:18" s="132" customFormat="1" ht="14.25" customHeight="1">
      <c r="A162" s="475" t="s">
        <v>585</v>
      </c>
      <c r="B162" s="151">
        <v>3</v>
      </c>
      <c r="C162" s="156" t="s">
        <v>71</v>
      </c>
      <c r="D162" s="139" t="s">
        <v>469</v>
      </c>
      <c r="E162" s="135"/>
      <c r="F162" s="133">
        <v>86</v>
      </c>
      <c r="G162" s="135" t="s">
        <v>606</v>
      </c>
      <c r="H162" s="136" t="s">
        <v>392</v>
      </c>
      <c r="I162" s="131">
        <v>0.020335648148148148</v>
      </c>
      <c r="J162" s="130">
        <v>0.019247685185185184</v>
      </c>
      <c r="K162" s="130">
        <v>0.01909722222222222</v>
      </c>
      <c r="L162" s="395"/>
      <c r="M162" s="137"/>
      <c r="N162" s="130"/>
      <c r="O162" s="130"/>
      <c r="P162" s="130"/>
      <c r="Q162" s="138">
        <f t="shared" si="6"/>
        <v>0.058680555555555555</v>
      </c>
      <c r="R162" s="340"/>
    </row>
    <row r="163" spans="1:18" s="132" customFormat="1" ht="14.25" customHeight="1">
      <c r="A163" s="475" t="s">
        <v>586</v>
      </c>
      <c r="B163" s="151">
        <v>3</v>
      </c>
      <c r="C163" s="156" t="s">
        <v>72</v>
      </c>
      <c r="D163" s="139" t="s">
        <v>464</v>
      </c>
      <c r="E163" s="135"/>
      <c r="F163" s="147">
        <v>78</v>
      </c>
      <c r="G163" s="144" t="s">
        <v>606</v>
      </c>
      <c r="H163" s="145" t="s">
        <v>392</v>
      </c>
      <c r="I163" s="130">
        <v>0.02050925925925926</v>
      </c>
      <c r="J163" s="130">
        <v>0.020104166666666666</v>
      </c>
      <c r="K163" s="130">
        <v>0.018483796296296297</v>
      </c>
      <c r="L163" s="394"/>
      <c r="M163" s="137"/>
      <c r="N163" s="130"/>
      <c r="O163" s="130"/>
      <c r="P163" s="130"/>
      <c r="Q163" s="138">
        <f t="shared" si="6"/>
        <v>0.059097222222222225</v>
      </c>
      <c r="R163" s="340"/>
    </row>
    <row r="164" spans="1:18" s="132" customFormat="1" ht="14.25" customHeight="1">
      <c r="A164" s="475" t="s">
        <v>587</v>
      </c>
      <c r="B164" s="151">
        <v>3</v>
      </c>
      <c r="C164" s="156" t="s">
        <v>73</v>
      </c>
      <c r="D164" s="139" t="s">
        <v>408</v>
      </c>
      <c r="E164" s="135"/>
      <c r="F164" s="133">
        <v>100</v>
      </c>
      <c r="G164" s="144" t="s">
        <v>606</v>
      </c>
      <c r="H164" s="145" t="s">
        <v>518</v>
      </c>
      <c r="I164" s="130">
        <v>0.02442129629629629</v>
      </c>
      <c r="J164" s="130">
        <v>0.017372685185185185</v>
      </c>
      <c r="K164" s="130">
        <v>0.017824074074074076</v>
      </c>
      <c r="L164" s="395"/>
      <c r="M164" s="137"/>
      <c r="N164" s="130"/>
      <c r="O164" s="130"/>
      <c r="P164" s="130"/>
      <c r="Q164" s="138">
        <f t="shared" si="6"/>
        <v>0.05961805555555555</v>
      </c>
      <c r="R164" s="340"/>
    </row>
    <row r="165" spans="1:18" s="132" customFormat="1" ht="14.25" customHeight="1">
      <c r="A165" s="475" t="s">
        <v>588</v>
      </c>
      <c r="B165" s="151">
        <v>3</v>
      </c>
      <c r="C165" s="156" t="s">
        <v>74</v>
      </c>
      <c r="D165" s="139" t="s">
        <v>470</v>
      </c>
      <c r="E165" s="135"/>
      <c r="F165" s="133">
        <v>29</v>
      </c>
      <c r="G165" s="135" t="s">
        <v>606</v>
      </c>
      <c r="H165" s="136" t="s">
        <v>392</v>
      </c>
      <c r="I165" s="131">
        <v>0.020324074074074074</v>
      </c>
      <c r="J165" s="130">
        <v>0.01965277777777778</v>
      </c>
      <c r="K165" s="130">
        <v>0.02003472222222222</v>
      </c>
      <c r="L165" s="395"/>
      <c r="M165" s="137"/>
      <c r="N165" s="130"/>
      <c r="O165" s="130"/>
      <c r="P165" s="130"/>
      <c r="Q165" s="138">
        <f t="shared" si="6"/>
        <v>0.06001157407407408</v>
      </c>
      <c r="R165" s="340"/>
    </row>
    <row r="166" spans="1:18" s="132" customFormat="1" ht="14.25" customHeight="1">
      <c r="A166" s="475" t="s">
        <v>589</v>
      </c>
      <c r="B166" s="151">
        <v>3</v>
      </c>
      <c r="C166" s="156" t="s">
        <v>75</v>
      </c>
      <c r="D166" s="139" t="s">
        <v>468</v>
      </c>
      <c r="E166" s="135"/>
      <c r="F166" s="586">
        <v>81</v>
      </c>
      <c r="G166" s="135" t="s">
        <v>606</v>
      </c>
      <c r="H166" s="145" t="s">
        <v>467</v>
      </c>
      <c r="I166" s="130">
        <v>0.020416666666666666</v>
      </c>
      <c r="J166" s="130">
        <v>0.019791666666666666</v>
      </c>
      <c r="K166" s="130">
        <v>0.020011574074074074</v>
      </c>
      <c r="L166" s="394"/>
      <c r="M166" s="130"/>
      <c r="N166" s="130"/>
      <c r="O166" s="130"/>
      <c r="P166" s="130"/>
      <c r="Q166" s="138">
        <f t="shared" si="6"/>
        <v>0.0602199074074074</v>
      </c>
      <c r="R166" s="340"/>
    </row>
    <row r="167" spans="1:18" s="132" customFormat="1" ht="14.25" customHeight="1">
      <c r="A167" s="475" t="s">
        <v>590</v>
      </c>
      <c r="B167" s="151">
        <v>3</v>
      </c>
      <c r="C167" s="156" t="s">
        <v>76</v>
      </c>
      <c r="D167" s="139" t="s">
        <v>459</v>
      </c>
      <c r="E167" s="135"/>
      <c r="F167" s="133">
        <v>1</v>
      </c>
      <c r="G167" s="144" t="s">
        <v>606</v>
      </c>
      <c r="H167" s="145" t="s">
        <v>34</v>
      </c>
      <c r="I167" s="130">
        <v>0.020763888888888887</v>
      </c>
      <c r="J167" s="130">
        <v>0.019791666666666666</v>
      </c>
      <c r="K167" s="130">
        <v>0.020462962962962964</v>
      </c>
      <c r="L167" s="394"/>
      <c r="M167" s="137"/>
      <c r="N167" s="130"/>
      <c r="O167" s="130"/>
      <c r="P167" s="130"/>
      <c r="Q167" s="138">
        <f t="shared" si="6"/>
        <v>0.061018518518518514</v>
      </c>
      <c r="R167" s="340"/>
    </row>
    <row r="168" spans="1:18" s="132" customFormat="1" ht="14.25" customHeight="1">
      <c r="A168" s="475" t="s">
        <v>591</v>
      </c>
      <c r="B168" s="151">
        <v>3</v>
      </c>
      <c r="C168" s="156" t="s">
        <v>77</v>
      </c>
      <c r="D168" s="139" t="s">
        <v>458</v>
      </c>
      <c r="E168" s="135"/>
      <c r="F168" s="133">
        <v>50</v>
      </c>
      <c r="G168" s="135" t="s">
        <v>606</v>
      </c>
      <c r="H168" s="145" t="s">
        <v>392</v>
      </c>
      <c r="I168" s="130">
        <v>0.020763888888888887</v>
      </c>
      <c r="J168" s="130">
        <v>0.019780092592592592</v>
      </c>
      <c r="K168" s="130">
        <v>0.020474537037037038</v>
      </c>
      <c r="L168" s="394"/>
      <c r="M168" s="130"/>
      <c r="N168" s="130"/>
      <c r="O168" s="130"/>
      <c r="P168" s="130"/>
      <c r="Q168" s="138">
        <f t="shared" si="6"/>
        <v>0.061018518518518514</v>
      </c>
      <c r="R168" s="340"/>
    </row>
    <row r="169" spans="1:18" s="132" customFormat="1" ht="14.25" customHeight="1">
      <c r="A169" s="475" t="s">
        <v>592</v>
      </c>
      <c r="B169" s="151">
        <v>3</v>
      </c>
      <c r="C169" s="156" t="s">
        <v>78</v>
      </c>
      <c r="D169" s="139" t="s">
        <v>904</v>
      </c>
      <c r="E169" s="135"/>
      <c r="F169" s="133">
        <v>28</v>
      </c>
      <c r="G169" s="135" t="s">
        <v>606</v>
      </c>
      <c r="H169" s="136" t="s">
        <v>514</v>
      </c>
      <c r="I169" s="131">
        <v>0.020949074074074075</v>
      </c>
      <c r="J169" s="130">
        <v>0.020023148148148148</v>
      </c>
      <c r="K169" s="130">
        <v>0.02025462962962963</v>
      </c>
      <c r="L169" s="394"/>
      <c r="M169" s="130"/>
      <c r="N169" s="130"/>
      <c r="O169" s="130"/>
      <c r="P169" s="130"/>
      <c r="Q169" s="138">
        <f t="shared" si="6"/>
        <v>0.06122685185185185</v>
      </c>
      <c r="R169" s="340"/>
    </row>
    <row r="170" spans="1:18" s="132" customFormat="1" ht="14.25" customHeight="1">
      <c r="A170" s="475" t="s">
        <v>593</v>
      </c>
      <c r="B170" s="151">
        <v>3</v>
      </c>
      <c r="C170" s="156" t="s">
        <v>79</v>
      </c>
      <c r="D170" s="139" t="s">
        <v>480</v>
      </c>
      <c r="E170" s="135"/>
      <c r="F170" s="586">
        <v>20</v>
      </c>
      <c r="G170" s="135" t="s">
        <v>606</v>
      </c>
      <c r="H170" s="136" t="s">
        <v>514</v>
      </c>
      <c r="I170" s="131">
        <v>0.02011574074074074</v>
      </c>
      <c r="J170" s="130">
        <v>0.020011574074074074</v>
      </c>
      <c r="K170" s="130">
        <v>0.02113425925925926</v>
      </c>
      <c r="L170" s="395"/>
      <c r="M170" s="137"/>
      <c r="N170" s="130"/>
      <c r="O170" s="130"/>
      <c r="P170" s="130"/>
      <c r="Q170" s="138">
        <f t="shared" si="6"/>
        <v>0.061261574074074066</v>
      </c>
      <c r="R170" s="340"/>
    </row>
    <row r="171" spans="1:18" s="132" customFormat="1" ht="14.25" customHeight="1">
      <c r="A171" s="475" t="s">
        <v>594</v>
      </c>
      <c r="B171" s="151">
        <v>3</v>
      </c>
      <c r="C171" s="156" t="s">
        <v>80</v>
      </c>
      <c r="D171" s="139" t="s">
        <v>442</v>
      </c>
      <c r="E171" s="135"/>
      <c r="F171" s="133">
        <v>26</v>
      </c>
      <c r="G171" s="135" t="s">
        <v>606</v>
      </c>
      <c r="H171" s="136" t="s">
        <v>512</v>
      </c>
      <c r="I171" s="131">
        <v>0.0215625</v>
      </c>
      <c r="J171" s="130">
        <v>0.019930555555555556</v>
      </c>
      <c r="K171" s="130">
        <v>0.02013888888888889</v>
      </c>
      <c r="L171" s="394"/>
      <c r="M171" s="130"/>
      <c r="N171" s="130"/>
      <c r="O171" s="130"/>
      <c r="P171" s="130"/>
      <c r="Q171" s="138">
        <f t="shared" si="6"/>
        <v>0.06163194444444445</v>
      </c>
      <c r="R171" s="340"/>
    </row>
    <row r="172" spans="1:18" s="132" customFormat="1" ht="14.25" customHeight="1">
      <c r="A172" s="475" t="s">
        <v>595</v>
      </c>
      <c r="B172" s="151">
        <v>3</v>
      </c>
      <c r="C172" s="156" t="s">
        <v>81</v>
      </c>
      <c r="D172" s="139" t="s">
        <v>454</v>
      </c>
      <c r="E172" s="135"/>
      <c r="F172" s="133">
        <v>62</v>
      </c>
      <c r="G172" s="135" t="s">
        <v>606</v>
      </c>
      <c r="H172" s="136" t="s">
        <v>34</v>
      </c>
      <c r="I172" s="131">
        <v>0.02085648148148148</v>
      </c>
      <c r="J172" s="130">
        <v>0.019988425925925927</v>
      </c>
      <c r="K172" s="130">
        <v>0.020833333333333332</v>
      </c>
      <c r="L172" s="395"/>
      <c r="M172" s="137"/>
      <c r="N172" s="130"/>
      <c r="O172" s="130"/>
      <c r="P172" s="130"/>
      <c r="Q172" s="138">
        <f t="shared" si="6"/>
        <v>0.06167824074074074</v>
      </c>
      <c r="R172" s="340"/>
    </row>
    <row r="173" spans="1:18" s="132" customFormat="1" ht="14.25" customHeight="1">
      <c r="A173" s="475" t="s">
        <v>596</v>
      </c>
      <c r="B173" s="151">
        <v>3</v>
      </c>
      <c r="C173" s="156" t="s">
        <v>82</v>
      </c>
      <c r="D173" s="139" t="s">
        <v>431</v>
      </c>
      <c r="E173" s="135"/>
      <c r="F173" s="133">
        <v>75</v>
      </c>
      <c r="G173" s="135" t="s">
        <v>606</v>
      </c>
      <c r="H173" s="136" t="s">
        <v>392</v>
      </c>
      <c r="I173" s="131">
        <v>0.022361111111111113</v>
      </c>
      <c r="J173" s="130">
        <v>0.019872685185185184</v>
      </c>
      <c r="K173" s="130">
        <v>0.02008101851851852</v>
      </c>
      <c r="L173" s="394"/>
      <c r="M173" s="130"/>
      <c r="N173" s="130"/>
      <c r="O173" s="130"/>
      <c r="P173" s="130"/>
      <c r="Q173" s="138">
        <f t="shared" si="6"/>
        <v>0.062314814814814816</v>
      </c>
      <c r="R173" s="340"/>
    </row>
    <row r="174" spans="1:18" s="132" customFormat="1" ht="14.25" customHeight="1">
      <c r="A174" s="475" t="s">
        <v>597</v>
      </c>
      <c r="B174" s="151">
        <v>3</v>
      </c>
      <c r="C174" s="156" t="s">
        <v>83</v>
      </c>
      <c r="D174" s="139" t="s">
        <v>432</v>
      </c>
      <c r="E174" s="135"/>
      <c r="F174" s="133">
        <v>8</v>
      </c>
      <c r="G174" s="135" t="s">
        <v>606</v>
      </c>
      <c r="H174" s="136" t="s">
        <v>392</v>
      </c>
      <c r="I174" s="131">
        <v>0.02201388888888889</v>
      </c>
      <c r="J174" s="130">
        <v>0.020682870370370372</v>
      </c>
      <c r="K174" s="130">
        <v>0.02079861111111111</v>
      </c>
      <c r="L174" s="395"/>
      <c r="M174" s="137"/>
      <c r="N174" s="130"/>
      <c r="O174" s="130"/>
      <c r="P174" s="130"/>
      <c r="Q174" s="138">
        <f t="shared" si="6"/>
        <v>0.06349537037037037</v>
      </c>
      <c r="R174" s="340"/>
    </row>
    <row r="175" spans="1:18" s="132" customFormat="1" ht="14.25" customHeight="1">
      <c r="A175" s="475" t="s">
        <v>598</v>
      </c>
      <c r="B175" s="151">
        <v>3</v>
      </c>
      <c r="C175" s="156" t="s">
        <v>84</v>
      </c>
      <c r="D175" s="139" t="s">
        <v>465</v>
      </c>
      <c r="E175" s="135"/>
      <c r="F175" s="133">
        <v>48</v>
      </c>
      <c r="G175" s="135" t="s">
        <v>606</v>
      </c>
      <c r="H175" s="136" t="s">
        <v>516</v>
      </c>
      <c r="I175" s="131">
        <v>0.02045138888888889</v>
      </c>
      <c r="J175" s="130">
        <v>0.022511574074074073</v>
      </c>
      <c r="K175" s="130">
        <v>0.02054398148148148</v>
      </c>
      <c r="L175" s="395"/>
      <c r="M175" s="137"/>
      <c r="N175" s="130"/>
      <c r="O175" s="130"/>
      <c r="P175" s="130"/>
      <c r="Q175" s="138">
        <f t="shared" si="6"/>
        <v>0.06350694444444445</v>
      </c>
      <c r="R175" s="340"/>
    </row>
    <row r="176" spans="1:18" s="132" customFormat="1" ht="14.25" customHeight="1">
      <c r="A176" s="475" t="s">
        <v>599</v>
      </c>
      <c r="B176" s="151">
        <v>3</v>
      </c>
      <c r="C176" s="156" t="s">
        <v>85</v>
      </c>
      <c r="D176" s="139" t="s">
        <v>436</v>
      </c>
      <c r="E176" s="135"/>
      <c r="F176" s="133">
        <v>55</v>
      </c>
      <c r="G176" s="135" t="s">
        <v>606</v>
      </c>
      <c r="H176" s="136" t="s">
        <v>519</v>
      </c>
      <c r="I176" s="131">
        <v>0.02189814814814815</v>
      </c>
      <c r="J176" s="130">
        <v>0.021319444444444443</v>
      </c>
      <c r="K176" s="130">
        <v>0.02090277777777778</v>
      </c>
      <c r="L176" s="394"/>
      <c r="M176" s="130"/>
      <c r="N176" s="130"/>
      <c r="O176" s="130"/>
      <c r="P176" s="130"/>
      <c r="Q176" s="138">
        <f t="shared" si="6"/>
        <v>0.06412037037037037</v>
      </c>
      <c r="R176" s="340"/>
    </row>
    <row r="177" spans="1:18" s="132" customFormat="1" ht="14.25" customHeight="1">
      <c r="A177" s="475" t="s">
        <v>600</v>
      </c>
      <c r="B177" s="151">
        <v>3</v>
      </c>
      <c r="C177" s="156" t="s">
        <v>86</v>
      </c>
      <c r="D177" s="139" t="s">
        <v>450</v>
      </c>
      <c r="E177" s="135">
        <v>1975</v>
      </c>
      <c r="F177" s="586">
        <v>2</v>
      </c>
      <c r="G177" s="135" t="s">
        <v>606</v>
      </c>
      <c r="H177" s="145" t="s">
        <v>34</v>
      </c>
      <c r="I177" s="130">
        <v>0.0212962962962963</v>
      </c>
      <c r="J177" s="130">
        <v>0.02101851851851852</v>
      </c>
      <c r="K177" s="130">
        <v>0.021851851851851848</v>
      </c>
      <c r="L177" s="395"/>
      <c r="M177" s="137"/>
      <c r="N177" s="130"/>
      <c r="O177" s="130"/>
      <c r="P177" s="130"/>
      <c r="Q177" s="138">
        <f aca="true" t="shared" si="7" ref="Q177:Q208">SUM(I177:O177)</f>
        <v>0.06416666666666666</v>
      </c>
      <c r="R177" s="340"/>
    </row>
    <row r="178" spans="1:18" s="132" customFormat="1" ht="14.25" customHeight="1">
      <c r="A178" s="475" t="s">
        <v>601</v>
      </c>
      <c r="B178" s="151">
        <v>3</v>
      </c>
      <c r="C178" s="156" t="s">
        <v>87</v>
      </c>
      <c r="D178" s="139" t="s">
        <v>410</v>
      </c>
      <c r="E178" s="135"/>
      <c r="F178" s="133">
        <v>71</v>
      </c>
      <c r="G178" s="135" t="s">
        <v>606</v>
      </c>
      <c r="H178" s="136" t="s">
        <v>514</v>
      </c>
      <c r="I178" s="131">
        <v>0.024398148148148145</v>
      </c>
      <c r="J178" s="130">
        <v>0.019768518518518515</v>
      </c>
      <c r="K178" s="130">
        <v>0.0203125</v>
      </c>
      <c r="L178" s="394"/>
      <c r="M178" s="130"/>
      <c r="N178" s="130"/>
      <c r="O178" s="130"/>
      <c r="P178" s="130"/>
      <c r="Q178" s="138">
        <f t="shared" si="7"/>
        <v>0.06447916666666666</v>
      </c>
      <c r="R178" s="340"/>
    </row>
    <row r="179" spans="1:18" s="132" customFormat="1" ht="14.25" customHeight="1">
      <c r="A179" s="475" t="s">
        <v>602</v>
      </c>
      <c r="B179" s="151">
        <v>3</v>
      </c>
      <c r="C179" s="156" t="s">
        <v>88</v>
      </c>
      <c r="D179" s="142" t="s">
        <v>996</v>
      </c>
      <c r="E179" s="135"/>
      <c r="F179" s="133">
        <v>6</v>
      </c>
      <c r="G179" s="140" t="s">
        <v>606</v>
      </c>
      <c r="H179" s="143" t="s">
        <v>392</v>
      </c>
      <c r="I179" s="130">
        <v>0.0228125</v>
      </c>
      <c r="J179" s="130">
        <v>0.02025462962962963</v>
      </c>
      <c r="K179" s="130">
        <v>0.02189814814814815</v>
      </c>
      <c r="L179" s="394"/>
      <c r="M179" s="137"/>
      <c r="N179" s="130"/>
      <c r="O179" s="130"/>
      <c r="P179" s="130"/>
      <c r="Q179" s="138">
        <f t="shared" si="7"/>
        <v>0.06496527777777777</v>
      </c>
      <c r="R179" s="340"/>
    </row>
    <row r="180" spans="1:18" s="132" customFormat="1" ht="14.25" customHeight="1">
      <c r="A180" s="475" t="s">
        <v>603</v>
      </c>
      <c r="B180" s="151">
        <v>3</v>
      </c>
      <c r="C180" s="156" t="s">
        <v>89</v>
      </c>
      <c r="D180" s="139" t="s">
        <v>445</v>
      </c>
      <c r="E180" s="135"/>
      <c r="F180" s="133">
        <v>49</v>
      </c>
      <c r="G180" s="135" t="s">
        <v>606</v>
      </c>
      <c r="H180" s="136" t="s">
        <v>444</v>
      </c>
      <c r="I180" s="131">
        <v>0.021493055555555557</v>
      </c>
      <c r="J180" s="130">
        <v>0.022048611111111113</v>
      </c>
      <c r="K180" s="130">
        <v>0.021423611111111112</v>
      </c>
      <c r="L180" s="394"/>
      <c r="M180" s="137"/>
      <c r="N180" s="130"/>
      <c r="O180" s="130"/>
      <c r="P180" s="130"/>
      <c r="Q180" s="138">
        <f t="shared" si="7"/>
        <v>0.06496527777777779</v>
      </c>
      <c r="R180" s="340"/>
    </row>
    <row r="181" spans="1:18" s="132" customFormat="1" ht="14.25" customHeight="1">
      <c r="A181" s="475" t="s">
        <v>607</v>
      </c>
      <c r="B181" s="151">
        <v>3</v>
      </c>
      <c r="C181" s="156" t="s">
        <v>90</v>
      </c>
      <c r="D181" s="139" t="s">
        <v>434</v>
      </c>
      <c r="E181" s="135"/>
      <c r="F181" s="133">
        <v>21</v>
      </c>
      <c r="G181" s="135" t="s">
        <v>606</v>
      </c>
      <c r="H181" s="136" t="s">
        <v>513</v>
      </c>
      <c r="I181" s="131">
        <v>0.021921296296296296</v>
      </c>
      <c r="J181" s="130">
        <v>0.02148148148148148</v>
      </c>
      <c r="K181" s="130">
        <v>0.022291666666666668</v>
      </c>
      <c r="L181" s="395"/>
      <c r="M181" s="137"/>
      <c r="N181" s="130"/>
      <c r="O181" s="130"/>
      <c r="P181" s="130"/>
      <c r="Q181" s="138">
        <f t="shared" si="7"/>
        <v>0.06569444444444444</v>
      </c>
      <c r="R181" s="340"/>
    </row>
    <row r="182" spans="1:18" s="132" customFormat="1" ht="14.25" customHeight="1">
      <c r="A182" s="475" t="s">
        <v>608</v>
      </c>
      <c r="B182" s="151">
        <v>3</v>
      </c>
      <c r="C182" s="156" t="s">
        <v>91</v>
      </c>
      <c r="D182" s="139" t="s">
        <v>449</v>
      </c>
      <c r="E182" s="135"/>
      <c r="F182" s="586">
        <v>83</v>
      </c>
      <c r="G182" s="135" t="s">
        <v>606</v>
      </c>
      <c r="H182" s="136" t="s">
        <v>514</v>
      </c>
      <c r="I182" s="131">
        <v>0.021400462962962965</v>
      </c>
      <c r="J182" s="130">
        <v>0.02244212962962963</v>
      </c>
      <c r="K182" s="130">
        <v>0.0221875</v>
      </c>
      <c r="L182" s="394"/>
      <c r="M182" s="130"/>
      <c r="N182" s="130"/>
      <c r="O182" s="130"/>
      <c r="P182" s="130"/>
      <c r="Q182" s="138">
        <f t="shared" si="7"/>
        <v>0.0660300925925926</v>
      </c>
      <c r="R182" s="340"/>
    </row>
    <row r="183" spans="1:18" s="132" customFormat="1" ht="14.25" customHeight="1">
      <c r="A183" s="475" t="s">
        <v>609</v>
      </c>
      <c r="B183" s="151">
        <v>3</v>
      </c>
      <c r="C183" s="156" t="s">
        <v>92</v>
      </c>
      <c r="D183" s="139" t="s">
        <v>447</v>
      </c>
      <c r="E183" s="140"/>
      <c r="F183" s="133">
        <v>84</v>
      </c>
      <c r="G183" s="140" t="s">
        <v>606</v>
      </c>
      <c r="H183" s="136" t="s">
        <v>516</v>
      </c>
      <c r="I183" s="131">
        <v>0.021400462962962965</v>
      </c>
      <c r="J183" s="130">
        <v>0.02244212962962963</v>
      </c>
      <c r="K183" s="130">
        <v>0.0221875</v>
      </c>
      <c r="L183" s="395"/>
      <c r="M183" s="137"/>
      <c r="N183" s="130"/>
      <c r="O183" s="130"/>
      <c r="P183" s="130"/>
      <c r="Q183" s="138">
        <f t="shared" si="7"/>
        <v>0.0660300925925926</v>
      </c>
      <c r="R183" s="340"/>
    </row>
    <row r="184" spans="1:18" s="132" customFormat="1" ht="14.25" customHeight="1">
      <c r="A184" s="475" t="s">
        <v>610</v>
      </c>
      <c r="B184" s="151">
        <v>3</v>
      </c>
      <c r="C184" s="156" t="s">
        <v>93</v>
      </c>
      <c r="D184" s="139" t="s">
        <v>428</v>
      </c>
      <c r="E184" s="135"/>
      <c r="F184" s="133">
        <v>59</v>
      </c>
      <c r="G184" s="135" t="s">
        <v>606</v>
      </c>
      <c r="H184" s="141" t="s">
        <v>520</v>
      </c>
      <c r="I184" s="131">
        <v>0.02244212962962963</v>
      </c>
      <c r="J184" s="130">
        <v>0.021435185185185186</v>
      </c>
      <c r="K184" s="130">
        <v>0.02241898148148148</v>
      </c>
      <c r="L184" s="395"/>
      <c r="M184" s="137"/>
      <c r="N184" s="130"/>
      <c r="O184" s="130"/>
      <c r="P184" s="130"/>
      <c r="Q184" s="138">
        <f t="shared" si="7"/>
        <v>0.0662962962962963</v>
      </c>
      <c r="R184" s="340"/>
    </row>
    <row r="185" spans="1:18" s="132" customFormat="1" ht="14.25" customHeight="1">
      <c r="A185" s="475" t="s">
        <v>611</v>
      </c>
      <c r="B185" s="151">
        <v>3</v>
      </c>
      <c r="C185" s="156" t="s">
        <v>94</v>
      </c>
      <c r="D185" s="139" t="s">
        <v>424</v>
      </c>
      <c r="E185" s="135"/>
      <c r="F185" s="133">
        <v>18</v>
      </c>
      <c r="G185" s="135" t="s">
        <v>606</v>
      </c>
      <c r="H185" s="136" t="s">
        <v>423</v>
      </c>
      <c r="I185" s="131">
        <v>0.02289351851851852</v>
      </c>
      <c r="J185" s="130">
        <v>0.021805555555555554</v>
      </c>
      <c r="K185" s="130">
        <v>0.02332175925925926</v>
      </c>
      <c r="L185" s="394"/>
      <c r="M185" s="130"/>
      <c r="N185" s="130"/>
      <c r="O185" s="130"/>
      <c r="P185" s="130"/>
      <c r="Q185" s="138">
        <f t="shared" si="7"/>
        <v>0.06802083333333334</v>
      </c>
      <c r="R185" s="340"/>
    </row>
    <row r="186" spans="1:18" s="132" customFormat="1" ht="14.25" customHeight="1">
      <c r="A186" s="475" t="s">
        <v>612</v>
      </c>
      <c r="B186" s="151">
        <v>3</v>
      </c>
      <c r="C186" s="156" t="s">
        <v>95</v>
      </c>
      <c r="D186" s="139" t="s">
        <v>417</v>
      </c>
      <c r="E186" s="135"/>
      <c r="F186" s="133">
        <v>70</v>
      </c>
      <c r="G186" s="135" t="s">
        <v>606</v>
      </c>
      <c r="H186" s="136" t="s">
        <v>392</v>
      </c>
      <c r="I186" s="131">
        <v>0.0234375</v>
      </c>
      <c r="J186" s="130">
        <v>0.022604166666666665</v>
      </c>
      <c r="K186" s="130">
        <v>0.022581018518518518</v>
      </c>
      <c r="L186" s="395"/>
      <c r="M186" s="137"/>
      <c r="N186" s="130"/>
      <c r="O186" s="130"/>
      <c r="P186" s="130"/>
      <c r="Q186" s="138">
        <f t="shared" si="7"/>
        <v>0.06862268518518518</v>
      </c>
      <c r="R186" s="340"/>
    </row>
    <row r="187" spans="1:18" s="132" customFormat="1" ht="14.25" customHeight="1">
      <c r="A187" s="475" t="s">
        <v>613</v>
      </c>
      <c r="B187" s="151">
        <v>3</v>
      </c>
      <c r="C187" s="156" t="s">
        <v>96</v>
      </c>
      <c r="D187" s="139" t="s">
        <v>421</v>
      </c>
      <c r="E187" s="135"/>
      <c r="F187" s="133">
        <v>57</v>
      </c>
      <c r="G187" s="135" t="s">
        <v>606</v>
      </c>
      <c r="H187" s="136" t="s">
        <v>520</v>
      </c>
      <c r="I187" s="131">
        <v>0.023298611111111107</v>
      </c>
      <c r="J187" s="130">
        <v>0.023402777777777783</v>
      </c>
      <c r="K187" s="130">
        <v>0.022777777777777775</v>
      </c>
      <c r="L187" s="395"/>
      <c r="M187" s="137"/>
      <c r="N187" s="130"/>
      <c r="O187" s="130"/>
      <c r="P187" s="130"/>
      <c r="Q187" s="138">
        <f t="shared" si="7"/>
        <v>0.06947916666666666</v>
      </c>
      <c r="R187" s="340"/>
    </row>
    <row r="188" spans="1:18" s="132" customFormat="1" ht="14.25" customHeight="1">
      <c r="A188" s="475" t="s">
        <v>614</v>
      </c>
      <c r="B188" s="151">
        <v>3</v>
      </c>
      <c r="C188" s="156" t="s">
        <v>97</v>
      </c>
      <c r="D188" s="134" t="s">
        <v>422</v>
      </c>
      <c r="E188" s="135"/>
      <c r="F188" s="133">
        <v>15</v>
      </c>
      <c r="G188" s="135" t="s">
        <v>606</v>
      </c>
      <c r="H188" s="136" t="s">
        <v>392</v>
      </c>
      <c r="I188" s="131">
        <v>0.023206018518518515</v>
      </c>
      <c r="J188" s="130">
        <v>0.023912037037037034</v>
      </c>
      <c r="K188" s="130">
        <v>0.023368055555555555</v>
      </c>
      <c r="L188" s="395"/>
      <c r="M188" s="137"/>
      <c r="N188" s="130"/>
      <c r="O188" s="130"/>
      <c r="P188" s="130"/>
      <c r="Q188" s="138">
        <f t="shared" si="7"/>
        <v>0.07048611111111111</v>
      </c>
      <c r="R188" s="340"/>
    </row>
    <row r="189" spans="1:18" s="132" customFormat="1" ht="14.25" customHeight="1">
      <c r="A189" s="475" t="s">
        <v>615</v>
      </c>
      <c r="B189" s="151">
        <v>3</v>
      </c>
      <c r="C189" s="156" t="s">
        <v>98</v>
      </c>
      <c r="D189" s="139" t="s">
        <v>420</v>
      </c>
      <c r="E189" s="135"/>
      <c r="F189" s="133">
        <v>68</v>
      </c>
      <c r="G189" s="135" t="s">
        <v>606</v>
      </c>
      <c r="H189" s="136" t="s">
        <v>392</v>
      </c>
      <c r="I189" s="131">
        <v>0.02342592592592593</v>
      </c>
      <c r="J189" s="130">
        <v>0.023761574074074074</v>
      </c>
      <c r="K189" s="130">
        <v>0.023715277777777776</v>
      </c>
      <c r="L189" s="394"/>
      <c r="M189" s="130"/>
      <c r="N189" s="130"/>
      <c r="O189" s="130"/>
      <c r="P189" s="130"/>
      <c r="Q189" s="138">
        <f t="shared" si="7"/>
        <v>0.07090277777777779</v>
      </c>
      <c r="R189" s="340"/>
    </row>
    <row r="190" spans="1:18" s="132" customFormat="1" ht="14.25" customHeight="1">
      <c r="A190" s="475" t="s">
        <v>616</v>
      </c>
      <c r="B190" s="151">
        <v>3</v>
      </c>
      <c r="C190" s="156" t="s">
        <v>99</v>
      </c>
      <c r="D190" s="139" t="s">
        <v>403</v>
      </c>
      <c r="E190" s="135"/>
      <c r="F190" s="133">
        <v>7</v>
      </c>
      <c r="G190" s="135" t="s">
        <v>606</v>
      </c>
      <c r="H190" s="136" t="s">
        <v>392</v>
      </c>
      <c r="I190" s="131">
        <v>0.02462962962962963</v>
      </c>
      <c r="J190" s="130">
        <v>0.023333333333333334</v>
      </c>
      <c r="K190" s="130">
        <v>0.023738425925925923</v>
      </c>
      <c r="L190" s="395"/>
      <c r="M190" s="137"/>
      <c r="N190" s="130"/>
      <c r="O190" s="130"/>
      <c r="P190" s="130"/>
      <c r="Q190" s="138">
        <f t="shared" si="7"/>
        <v>0.07170138888888888</v>
      </c>
      <c r="R190" s="340"/>
    </row>
    <row r="191" spans="1:18" s="132" customFormat="1" ht="14.25" customHeight="1">
      <c r="A191" s="475" t="s">
        <v>617</v>
      </c>
      <c r="B191" s="151">
        <v>3</v>
      </c>
      <c r="C191" s="156" t="s">
        <v>100</v>
      </c>
      <c r="D191" s="139" t="s">
        <v>414</v>
      </c>
      <c r="E191" s="135"/>
      <c r="F191" s="586">
        <v>45</v>
      </c>
      <c r="G191" s="135" t="s">
        <v>606</v>
      </c>
      <c r="H191" s="136" t="s">
        <v>515</v>
      </c>
      <c r="I191" s="131">
        <v>0.024027777777777776</v>
      </c>
      <c r="J191" s="130">
        <v>0.023287037037037037</v>
      </c>
      <c r="K191" s="130">
        <v>0.02440972222222222</v>
      </c>
      <c r="L191" s="395"/>
      <c r="M191" s="137"/>
      <c r="N191" s="130"/>
      <c r="O191" s="130"/>
      <c r="P191" s="130"/>
      <c r="Q191" s="138">
        <f t="shared" si="7"/>
        <v>0.07172453703703703</v>
      </c>
      <c r="R191" s="340"/>
    </row>
    <row r="192" spans="1:18" s="132" customFormat="1" ht="14.25" customHeight="1">
      <c r="A192" s="475" t="s">
        <v>618</v>
      </c>
      <c r="B192" s="151">
        <v>3</v>
      </c>
      <c r="C192" s="156" t="s">
        <v>101</v>
      </c>
      <c r="D192" s="139" t="s">
        <v>405</v>
      </c>
      <c r="E192" s="135"/>
      <c r="F192" s="586">
        <v>58</v>
      </c>
      <c r="G192" s="135" t="s">
        <v>606</v>
      </c>
      <c r="H192" s="136" t="s">
        <v>520</v>
      </c>
      <c r="I192" s="131">
        <v>0.02461805555555556</v>
      </c>
      <c r="J192" s="130">
        <v>0.024201388888888887</v>
      </c>
      <c r="K192" s="130">
        <v>0.02414351851851852</v>
      </c>
      <c r="L192" s="394"/>
      <c r="M192" s="130"/>
      <c r="N192" s="130"/>
      <c r="O192" s="130"/>
      <c r="P192" s="130"/>
      <c r="Q192" s="138">
        <f t="shared" si="7"/>
        <v>0.07296296296296297</v>
      </c>
      <c r="R192" s="340"/>
    </row>
    <row r="193" spans="1:18" s="132" customFormat="1" ht="14.25" customHeight="1">
      <c r="A193" s="475" t="s">
        <v>619</v>
      </c>
      <c r="B193" s="151">
        <v>3</v>
      </c>
      <c r="C193" s="156" t="s">
        <v>443</v>
      </c>
      <c r="D193" s="139" t="s">
        <v>916</v>
      </c>
      <c r="E193" s="135"/>
      <c r="F193" s="133">
        <v>33</v>
      </c>
      <c r="G193" s="135" t="s">
        <v>606</v>
      </c>
      <c r="H193" s="136" t="s">
        <v>516</v>
      </c>
      <c r="I193" s="131">
        <v>0.02621527777777778</v>
      </c>
      <c r="J193" s="130">
        <v>0.02424768518518518</v>
      </c>
      <c r="K193" s="130">
        <v>0.022789351851851852</v>
      </c>
      <c r="L193" s="394"/>
      <c r="M193" s="130"/>
      <c r="N193" s="130"/>
      <c r="O193" s="130"/>
      <c r="P193" s="130"/>
      <c r="Q193" s="138">
        <f t="shared" si="7"/>
        <v>0.07325231481481481</v>
      </c>
      <c r="R193" s="340"/>
    </row>
    <row r="194" spans="1:18" s="132" customFormat="1" ht="14.25" customHeight="1">
      <c r="A194" s="475" t="s">
        <v>814</v>
      </c>
      <c r="B194" s="151">
        <v>3</v>
      </c>
      <c r="C194" s="156" t="s">
        <v>457</v>
      </c>
      <c r="D194" s="139" t="s">
        <v>398</v>
      </c>
      <c r="E194" s="135"/>
      <c r="F194" s="133">
        <v>42</v>
      </c>
      <c r="G194" s="135" t="s">
        <v>606</v>
      </c>
      <c r="H194" s="136" t="s">
        <v>515</v>
      </c>
      <c r="I194" s="131">
        <v>0.02693287037037037</v>
      </c>
      <c r="J194" s="130">
        <v>0.024675925925925924</v>
      </c>
      <c r="K194" s="130">
        <v>0.02521990740740741</v>
      </c>
      <c r="L194" s="395"/>
      <c r="M194" s="137"/>
      <c r="N194" s="130"/>
      <c r="O194" s="130"/>
      <c r="P194" s="130"/>
      <c r="Q194" s="138">
        <f t="shared" si="7"/>
        <v>0.0768287037037037</v>
      </c>
      <c r="R194" s="340"/>
    </row>
    <row r="195" spans="1:18" s="132" customFormat="1" ht="14.25" customHeight="1">
      <c r="A195" s="475" t="s">
        <v>620</v>
      </c>
      <c r="B195" s="151">
        <v>3</v>
      </c>
      <c r="C195" s="156" t="s">
        <v>102</v>
      </c>
      <c r="D195" s="139" t="s">
        <v>399</v>
      </c>
      <c r="E195" s="135"/>
      <c r="F195" s="133">
        <v>85</v>
      </c>
      <c r="G195" s="135" t="s">
        <v>606</v>
      </c>
      <c r="H195" s="136" t="s">
        <v>392</v>
      </c>
      <c r="I195" s="131">
        <v>0.026446759259259264</v>
      </c>
      <c r="J195" s="130">
        <v>0.025405092592592594</v>
      </c>
      <c r="K195" s="130">
        <v>0.025810185185185183</v>
      </c>
      <c r="L195" s="395"/>
      <c r="M195" s="137"/>
      <c r="N195" s="130"/>
      <c r="O195" s="130"/>
      <c r="P195" s="130"/>
      <c r="Q195" s="138">
        <f t="shared" si="7"/>
        <v>0.07766203703703704</v>
      </c>
      <c r="R195" s="340"/>
    </row>
    <row r="196" spans="1:18" s="132" customFormat="1" ht="14.25" customHeight="1">
      <c r="A196" s="475" t="s">
        <v>621</v>
      </c>
      <c r="B196" s="151">
        <v>3</v>
      </c>
      <c r="C196" s="156" t="s">
        <v>103</v>
      </c>
      <c r="D196" s="139" t="s">
        <v>393</v>
      </c>
      <c r="E196" s="135"/>
      <c r="F196" s="586">
        <v>39</v>
      </c>
      <c r="G196" s="135" t="s">
        <v>606</v>
      </c>
      <c r="H196" s="136" t="s">
        <v>392</v>
      </c>
      <c r="I196" s="131">
        <v>0.02753472222222222</v>
      </c>
      <c r="J196" s="130">
        <v>0.02534722222222222</v>
      </c>
      <c r="K196" s="130">
        <v>0.025625</v>
      </c>
      <c r="L196" s="394"/>
      <c r="M196" s="130"/>
      <c r="N196" s="130"/>
      <c r="O196" s="130"/>
      <c r="P196" s="130"/>
      <c r="Q196" s="138">
        <f t="shared" si="7"/>
        <v>0.07850694444444443</v>
      </c>
      <c r="R196" s="340"/>
    </row>
    <row r="197" spans="1:18" s="132" customFormat="1" ht="14.25" customHeight="1">
      <c r="A197" s="475" t="s">
        <v>622</v>
      </c>
      <c r="B197" s="151">
        <v>3</v>
      </c>
      <c r="C197" s="156" t="s">
        <v>104</v>
      </c>
      <c r="D197" s="139" t="s">
        <v>395</v>
      </c>
      <c r="E197" s="135"/>
      <c r="F197" s="586">
        <v>17</v>
      </c>
      <c r="G197" s="135" t="s">
        <v>606</v>
      </c>
      <c r="H197" s="136" t="s">
        <v>1133</v>
      </c>
      <c r="I197" s="131">
        <v>0.027291666666666662</v>
      </c>
      <c r="J197" s="130">
        <v>0.02665509259259259</v>
      </c>
      <c r="K197" s="130">
        <v>0.02601851851851852</v>
      </c>
      <c r="L197" s="394"/>
      <c r="M197" s="137"/>
      <c r="N197" s="130"/>
      <c r="O197" s="130"/>
      <c r="P197" s="130"/>
      <c r="Q197" s="138">
        <f t="shared" si="7"/>
        <v>0.07996527777777777</v>
      </c>
      <c r="R197" s="340"/>
    </row>
    <row r="198" spans="1:18" s="132" customFormat="1" ht="14.25" customHeight="1">
      <c r="A198" s="475" t="s">
        <v>623</v>
      </c>
      <c r="B198" s="151">
        <v>3</v>
      </c>
      <c r="C198" s="156" t="s">
        <v>492</v>
      </c>
      <c r="D198" s="139" t="s">
        <v>389</v>
      </c>
      <c r="E198" s="135"/>
      <c r="F198" s="133">
        <v>56</v>
      </c>
      <c r="G198" s="135" t="s">
        <v>606</v>
      </c>
      <c r="H198" s="136" t="s">
        <v>521</v>
      </c>
      <c r="I198" s="131">
        <v>0.02829861111111111</v>
      </c>
      <c r="J198" s="130">
        <v>0.026296296296296293</v>
      </c>
      <c r="K198" s="130">
        <v>0.028287037037037038</v>
      </c>
      <c r="L198" s="395"/>
      <c r="M198" s="137"/>
      <c r="N198" s="130"/>
      <c r="O198" s="130"/>
      <c r="P198" s="130"/>
      <c r="Q198" s="138">
        <f t="shared" si="7"/>
        <v>0.08288194444444444</v>
      </c>
      <c r="R198" s="340"/>
    </row>
    <row r="199" spans="1:18" s="132" customFormat="1" ht="14.25" customHeight="1">
      <c r="A199" s="475" t="s">
        <v>624</v>
      </c>
      <c r="B199" s="151">
        <v>3</v>
      </c>
      <c r="C199" s="156" t="s">
        <v>105</v>
      </c>
      <c r="D199" s="139" t="s">
        <v>391</v>
      </c>
      <c r="E199" s="135"/>
      <c r="F199" s="133">
        <v>5</v>
      </c>
      <c r="G199" s="135" t="s">
        <v>606</v>
      </c>
      <c r="H199" s="141" t="s">
        <v>390</v>
      </c>
      <c r="I199" s="131">
        <v>0.02787037037037037</v>
      </c>
      <c r="J199" s="130">
        <v>0.027777777777777776</v>
      </c>
      <c r="K199" s="130">
        <v>0.02732638888888889</v>
      </c>
      <c r="L199" s="395"/>
      <c r="M199" s="137"/>
      <c r="N199" s="130"/>
      <c r="O199" s="130"/>
      <c r="P199" s="130"/>
      <c r="Q199" s="138">
        <f t="shared" si="7"/>
        <v>0.08297453703703703</v>
      </c>
      <c r="R199" s="340"/>
    </row>
    <row r="200" spans="1:18" s="132" customFormat="1" ht="14.25" customHeight="1">
      <c r="A200" s="475" t="s">
        <v>625</v>
      </c>
      <c r="B200" s="151">
        <v>3</v>
      </c>
      <c r="C200" s="156" t="s">
        <v>387</v>
      </c>
      <c r="D200" s="139" t="s">
        <v>386</v>
      </c>
      <c r="E200" s="135"/>
      <c r="F200" s="133">
        <v>41</v>
      </c>
      <c r="G200" s="135" t="s">
        <v>606</v>
      </c>
      <c r="H200" s="136" t="s">
        <v>522</v>
      </c>
      <c r="I200" s="131">
        <v>0.029108796296296296</v>
      </c>
      <c r="J200" s="130">
        <v>0.025532407407407406</v>
      </c>
      <c r="K200" s="130">
        <v>0.029444444444444443</v>
      </c>
      <c r="L200" s="394"/>
      <c r="M200" s="130"/>
      <c r="N200" s="130"/>
      <c r="O200" s="130"/>
      <c r="P200" s="130"/>
      <c r="Q200" s="138">
        <f t="shared" si="7"/>
        <v>0.08408564814814815</v>
      </c>
      <c r="R200" s="340"/>
    </row>
    <row r="201" spans="1:18" s="132" customFormat="1" ht="14.25" customHeight="1">
      <c r="A201" s="475" t="s">
        <v>626</v>
      </c>
      <c r="B201" s="151">
        <v>3</v>
      </c>
      <c r="C201" s="156" t="s">
        <v>106</v>
      </c>
      <c r="D201" s="139" t="s">
        <v>385</v>
      </c>
      <c r="E201" s="135"/>
      <c r="F201" s="586">
        <v>40</v>
      </c>
      <c r="G201" s="135" t="s">
        <v>606</v>
      </c>
      <c r="H201" s="136" t="s">
        <v>522</v>
      </c>
      <c r="I201" s="131">
        <v>0.029120370370370366</v>
      </c>
      <c r="J201" s="130">
        <v>0.025543981481481483</v>
      </c>
      <c r="K201" s="130">
        <v>0.02943287037037037</v>
      </c>
      <c r="L201" s="395"/>
      <c r="M201" s="137"/>
      <c r="N201" s="130"/>
      <c r="O201" s="130"/>
      <c r="P201" s="130"/>
      <c r="Q201" s="138">
        <f t="shared" si="7"/>
        <v>0.08409722222222223</v>
      </c>
      <c r="R201" s="340"/>
    </row>
    <row r="202" spans="1:18" s="132" customFormat="1" ht="14.25" customHeight="1">
      <c r="A202" s="475" t="s">
        <v>627</v>
      </c>
      <c r="B202" s="129">
        <v>2</v>
      </c>
      <c r="C202" s="156" t="s">
        <v>107</v>
      </c>
      <c r="D202" s="139" t="s">
        <v>882</v>
      </c>
      <c r="E202" s="135"/>
      <c r="F202" s="135">
        <v>118</v>
      </c>
      <c r="G202" s="135" t="s">
        <v>606</v>
      </c>
      <c r="H202" s="136" t="s">
        <v>987</v>
      </c>
      <c r="I202" s="131">
        <v>0</v>
      </c>
      <c r="J202" s="130">
        <v>0.016122685185185184</v>
      </c>
      <c r="K202" s="130">
        <v>0.016516203703703703</v>
      </c>
      <c r="L202" s="395"/>
      <c r="M202" s="137"/>
      <c r="N202" s="130"/>
      <c r="O202" s="130"/>
      <c r="P202" s="130"/>
      <c r="Q202" s="138">
        <f t="shared" si="7"/>
        <v>0.032638888888888884</v>
      </c>
      <c r="R202" s="340"/>
    </row>
    <row r="203" spans="1:18" s="132" customFormat="1" ht="14.25" customHeight="1">
      <c r="A203" s="475" t="s">
        <v>628</v>
      </c>
      <c r="B203" s="129">
        <v>2</v>
      </c>
      <c r="C203" s="156" t="s">
        <v>427</v>
      </c>
      <c r="D203" s="139" t="s">
        <v>887</v>
      </c>
      <c r="E203" s="135"/>
      <c r="F203" s="135">
        <v>94</v>
      </c>
      <c r="G203" s="135" t="s">
        <v>606</v>
      </c>
      <c r="H203" s="136" t="s">
        <v>989</v>
      </c>
      <c r="I203" s="131">
        <v>0</v>
      </c>
      <c r="J203" s="130">
        <v>0.01765046296296296</v>
      </c>
      <c r="K203" s="130">
        <v>0.01724537037037037</v>
      </c>
      <c r="L203" s="395"/>
      <c r="M203" s="137"/>
      <c r="N203" s="130"/>
      <c r="O203" s="130"/>
      <c r="P203" s="130"/>
      <c r="Q203" s="138">
        <f t="shared" si="7"/>
        <v>0.034895833333333334</v>
      </c>
      <c r="R203" s="340"/>
    </row>
    <row r="204" spans="1:18" s="132" customFormat="1" ht="14.25" customHeight="1">
      <c r="A204" s="475" t="s">
        <v>629</v>
      </c>
      <c r="B204" s="129">
        <v>2</v>
      </c>
      <c r="C204" s="156" t="s">
        <v>451</v>
      </c>
      <c r="D204" s="139" t="s">
        <v>885</v>
      </c>
      <c r="E204" s="135"/>
      <c r="F204" s="135">
        <v>115</v>
      </c>
      <c r="G204" s="140" t="s">
        <v>606</v>
      </c>
      <c r="H204" s="136" t="s">
        <v>988</v>
      </c>
      <c r="I204" s="131">
        <v>0</v>
      </c>
      <c r="J204" s="130">
        <v>0.017638888888888888</v>
      </c>
      <c r="K204" s="130">
        <v>0.017743055555555557</v>
      </c>
      <c r="L204" s="394"/>
      <c r="M204" s="130"/>
      <c r="N204" s="130"/>
      <c r="O204" s="130"/>
      <c r="P204" s="130"/>
      <c r="Q204" s="138">
        <f t="shared" si="7"/>
        <v>0.035381944444444445</v>
      </c>
      <c r="R204" s="340"/>
    </row>
    <row r="205" spans="1:18" s="132" customFormat="1" ht="14.25" customHeight="1">
      <c r="A205" s="475" t="s">
        <v>630</v>
      </c>
      <c r="B205" s="129">
        <v>2</v>
      </c>
      <c r="C205" s="156" t="s">
        <v>108</v>
      </c>
      <c r="D205" s="244" t="s">
        <v>895</v>
      </c>
      <c r="E205" s="135"/>
      <c r="F205" s="135">
        <v>92</v>
      </c>
      <c r="G205" s="135" t="s">
        <v>606</v>
      </c>
      <c r="H205" s="139" t="s">
        <v>896</v>
      </c>
      <c r="I205" s="131">
        <v>0</v>
      </c>
      <c r="J205" s="130">
        <v>0.01880787037037037</v>
      </c>
      <c r="K205" s="130">
        <v>0.018252314814814815</v>
      </c>
      <c r="L205" s="395"/>
      <c r="M205" s="137"/>
      <c r="N205" s="130"/>
      <c r="O205" s="130"/>
      <c r="P205" s="130"/>
      <c r="Q205" s="131">
        <f t="shared" si="7"/>
        <v>0.03706018518518518</v>
      </c>
      <c r="R205" s="340"/>
    </row>
    <row r="206" spans="1:18" s="132" customFormat="1" ht="14.25" customHeight="1">
      <c r="A206" s="475" t="s">
        <v>631</v>
      </c>
      <c r="B206" s="129">
        <v>2</v>
      </c>
      <c r="C206" s="156" t="s">
        <v>109</v>
      </c>
      <c r="D206" s="244" t="s">
        <v>890</v>
      </c>
      <c r="E206" s="135"/>
      <c r="F206" s="135">
        <v>95</v>
      </c>
      <c r="G206" s="135" t="s">
        <v>606</v>
      </c>
      <c r="H206" s="136" t="s">
        <v>891</v>
      </c>
      <c r="I206" s="131">
        <v>0</v>
      </c>
      <c r="J206" s="130">
        <v>0.018622685185185183</v>
      </c>
      <c r="K206" s="130">
        <v>0.018564814814814815</v>
      </c>
      <c r="L206" s="395"/>
      <c r="M206" s="137"/>
      <c r="N206" s="130"/>
      <c r="O206" s="130"/>
      <c r="P206" s="130"/>
      <c r="Q206" s="138">
        <f t="shared" si="7"/>
        <v>0.0371875</v>
      </c>
      <c r="R206" s="340"/>
    </row>
    <row r="207" spans="1:18" s="132" customFormat="1" ht="14.25" customHeight="1">
      <c r="A207" s="475" t="s">
        <v>632</v>
      </c>
      <c r="B207" s="129">
        <v>2</v>
      </c>
      <c r="C207" s="156" t="s">
        <v>411</v>
      </c>
      <c r="D207" s="139" t="s">
        <v>894</v>
      </c>
      <c r="E207" s="135"/>
      <c r="F207" s="135">
        <v>108</v>
      </c>
      <c r="G207" s="135" t="s">
        <v>606</v>
      </c>
      <c r="H207" s="139" t="s">
        <v>1133</v>
      </c>
      <c r="I207" s="131">
        <v>0</v>
      </c>
      <c r="J207" s="130">
        <v>0.018738425925925926</v>
      </c>
      <c r="K207" s="130">
        <v>0.019363425925925926</v>
      </c>
      <c r="L207" s="394"/>
      <c r="M207" s="130"/>
      <c r="N207" s="130"/>
      <c r="O207" s="130"/>
      <c r="P207" s="130"/>
      <c r="Q207" s="131">
        <f t="shared" si="7"/>
        <v>0.03810185185185185</v>
      </c>
      <c r="R207" s="340"/>
    </row>
    <row r="208" spans="1:18" s="132" customFormat="1" ht="14.25" customHeight="1">
      <c r="A208" s="475" t="s">
        <v>633</v>
      </c>
      <c r="B208" s="129">
        <v>2</v>
      </c>
      <c r="C208" s="156" t="s">
        <v>110</v>
      </c>
      <c r="D208" s="134" t="s">
        <v>488</v>
      </c>
      <c r="E208" s="135"/>
      <c r="F208" s="133">
        <v>31</v>
      </c>
      <c r="G208" s="144" t="s">
        <v>606</v>
      </c>
      <c r="H208" s="145" t="s">
        <v>514</v>
      </c>
      <c r="I208" s="131">
        <v>0.01920138888888889</v>
      </c>
      <c r="J208" s="130">
        <v>0</v>
      </c>
      <c r="K208" s="130">
        <v>0.019618055555555555</v>
      </c>
      <c r="L208" s="395"/>
      <c r="M208" s="137"/>
      <c r="N208" s="130"/>
      <c r="O208" s="130"/>
      <c r="P208" s="130"/>
      <c r="Q208" s="138">
        <f t="shared" si="7"/>
        <v>0.03881944444444445</v>
      </c>
      <c r="R208" s="340"/>
    </row>
    <row r="209" spans="1:18" s="132" customFormat="1" ht="14.25" customHeight="1">
      <c r="A209" s="475" t="s">
        <v>634</v>
      </c>
      <c r="B209" s="148">
        <v>2</v>
      </c>
      <c r="C209" s="156" t="s">
        <v>111</v>
      </c>
      <c r="D209" s="139" t="s">
        <v>474</v>
      </c>
      <c r="E209" s="135"/>
      <c r="F209" s="133">
        <v>69</v>
      </c>
      <c r="G209" s="135" t="s">
        <v>606</v>
      </c>
      <c r="H209" s="136" t="s">
        <v>516</v>
      </c>
      <c r="I209" s="131">
        <v>0.020266203703703703</v>
      </c>
      <c r="J209" s="130">
        <v>0.01855324074074074</v>
      </c>
      <c r="K209" s="130">
        <v>0</v>
      </c>
      <c r="L209" s="395"/>
      <c r="M209" s="137"/>
      <c r="N209" s="130"/>
      <c r="O209" s="130"/>
      <c r="P209" s="130"/>
      <c r="Q209" s="138">
        <f aca="true" t="shared" si="8" ref="Q209:Q240">SUM(I209:O209)</f>
        <v>0.03881944444444445</v>
      </c>
      <c r="R209" s="340"/>
    </row>
    <row r="210" spans="1:18" s="132" customFormat="1" ht="14.25" customHeight="1">
      <c r="A210" s="475" t="s">
        <v>635</v>
      </c>
      <c r="B210" s="129">
        <v>2</v>
      </c>
      <c r="C210" s="156" t="s">
        <v>112</v>
      </c>
      <c r="D210" s="244" t="s">
        <v>901</v>
      </c>
      <c r="E210" s="135"/>
      <c r="F210" s="135">
        <v>117</v>
      </c>
      <c r="G210" s="135" t="s">
        <v>606</v>
      </c>
      <c r="H210" s="139" t="s">
        <v>514</v>
      </c>
      <c r="I210" s="131">
        <v>0</v>
      </c>
      <c r="J210" s="130">
        <v>0.01974537037037037</v>
      </c>
      <c r="K210" s="130">
        <v>0.019421296296296294</v>
      </c>
      <c r="L210" s="394"/>
      <c r="M210" s="130"/>
      <c r="N210" s="130"/>
      <c r="O210" s="130"/>
      <c r="P210" s="130"/>
      <c r="Q210" s="131">
        <f t="shared" si="8"/>
        <v>0.03916666666666667</v>
      </c>
      <c r="R210" s="340"/>
    </row>
    <row r="211" spans="1:18" s="132" customFormat="1" ht="14.25" customHeight="1">
      <c r="A211" s="475" t="s">
        <v>636</v>
      </c>
      <c r="B211" s="148">
        <v>2</v>
      </c>
      <c r="C211" s="156" t="s">
        <v>113</v>
      </c>
      <c r="D211" s="139" t="s">
        <v>456</v>
      </c>
      <c r="E211" s="135"/>
      <c r="F211" s="586">
        <v>74</v>
      </c>
      <c r="G211" s="135" t="s">
        <v>606</v>
      </c>
      <c r="H211" s="136" t="s">
        <v>455</v>
      </c>
      <c r="I211" s="131">
        <v>0.020775462962962964</v>
      </c>
      <c r="J211" s="130">
        <v>0.018414351851851852</v>
      </c>
      <c r="K211" s="130">
        <v>0</v>
      </c>
      <c r="L211" s="395"/>
      <c r="M211" s="137"/>
      <c r="N211" s="130"/>
      <c r="O211" s="130"/>
      <c r="P211" s="130"/>
      <c r="Q211" s="138">
        <f t="shared" si="8"/>
        <v>0.039189814814814816</v>
      </c>
      <c r="R211" s="340"/>
    </row>
    <row r="212" spans="1:18" s="132" customFormat="1" ht="14.25" customHeight="1">
      <c r="A212" s="475" t="s">
        <v>637</v>
      </c>
      <c r="B212" s="129">
        <v>2</v>
      </c>
      <c r="C212" s="156" t="s">
        <v>418</v>
      </c>
      <c r="D212" s="139" t="s">
        <v>899</v>
      </c>
      <c r="E212" s="135"/>
      <c r="F212" s="135">
        <v>104</v>
      </c>
      <c r="G212" s="135" t="s">
        <v>606</v>
      </c>
      <c r="H212" s="139" t="s">
        <v>995</v>
      </c>
      <c r="I212" s="131">
        <v>0</v>
      </c>
      <c r="J212" s="130">
        <v>0.019641203703703706</v>
      </c>
      <c r="K212" s="130">
        <v>0.019953703703703706</v>
      </c>
      <c r="L212" s="395"/>
      <c r="M212" s="137"/>
      <c r="N212" s="130"/>
      <c r="O212" s="130"/>
      <c r="P212" s="130"/>
      <c r="Q212" s="131">
        <f t="shared" si="8"/>
        <v>0.03959490740740741</v>
      </c>
      <c r="R212" s="340"/>
    </row>
    <row r="213" spans="1:18" s="132" customFormat="1" ht="14.25" customHeight="1">
      <c r="A213" s="475" t="s">
        <v>638</v>
      </c>
      <c r="B213" s="129">
        <v>2</v>
      </c>
      <c r="C213" s="156" t="s">
        <v>473</v>
      </c>
      <c r="D213" s="139" t="s">
        <v>481</v>
      </c>
      <c r="E213" s="135"/>
      <c r="F213" s="133">
        <v>76</v>
      </c>
      <c r="G213" s="135" t="s">
        <v>606</v>
      </c>
      <c r="H213" s="136" t="s">
        <v>392</v>
      </c>
      <c r="I213" s="131">
        <v>0.01996527777777778</v>
      </c>
      <c r="J213" s="130">
        <v>0</v>
      </c>
      <c r="K213" s="130">
        <v>0.019768518518518515</v>
      </c>
      <c r="L213" s="394"/>
      <c r="M213" s="130"/>
      <c r="N213" s="130"/>
      <c r="O213" s="130"/>
      <c r="P213" s="130"/>
      <c r="Q213" s="138">
        <f t="shared" si="8"/>
        <v>0.039733796296296295</v>
      </c>
      <c r="R213" s="340"/>
    </row>
    <row r="214" spans="1:18" s="132" customFormat="1" ht="14.25" customHeight="1">
      <c r="A214" s="475" t="s">
        <v>639</v>
      </c>
      <c r="B214" s="148">
        <v>2</v>
      </c>
      <c r="C214" s="156" t="s">
        <v>114</v>
      </c>
      <c r="D214" s="139" t="s">
        <v>452</v>
      </c>
      <c r="E214" s="135"/>
      <c r="F214" s="133">
        <v>60</v>
      </c>
      <c r="G214" s="135" t="s">
        <v>606</v>
      </c>
      <c r="H214" s="136" t="s">
        <v>514</v>
      </c>
      <c r="I214" s="131">
        <v>0.02101851851851852</v>
      </c>
      <c r="J214" s="130">
        <v>0.019305555555555555</v>
      </c>
      <c r="K214" s="130">
        <v>0</v>
      </c>
      <c r="L214" s="395"/>
      <c r="M214" s="137"/>
      <c r="N214" s="130"/>
      <c r="O214" s="130"/>
      <c r="P214" s="130"/>
      <c r="Q214" s="138">
        <f t="shared" si="8"/>
        <v>0.040324074074074075</v>
      </c>
      <c r="R214" s="340"/>
    </row>
    <row r="215" spans="1:18" s="132" customFormat="1" ht="14.25" customHeight="1">
      <c r="A215" s="475" t="s">
        <v>640</v>
      </c>
      <c r="B215" s="148">
        <v>2</v>
      </c>
      <c r="C215" s="156" t="s">
        <v>115</v>
      </c>
      <c r="D215" s="139" t="s">
        <v>466</v>
      </c>
      <c r="E215" s="135"/>
      <c r="F215" s="133">
        <v>52</v>
      </c>
      <c r="G215" s="144" t="s">
        <v>606</v>
      </c>
      <c r="H215" s="145" t="s">
        <v>516</v>
      </c>
      <c r="I215" s="131">
        <v>0.020439814814814817</v>
      </c>
      <c r="J215" s="130">
        <v>0.020046296296296295</v>
      </c>
      <c r="K215" s="130">
        <v>0</v>
      </c>
      <c r="L215" s="395"/>
      <c r="M215" s="137"/>
      <c r="N215" s="130"/>
      <c r="O215" s="130"/>
      <c r="P215" s="130"/>
      <c r="Q215" s="138">
        <f t="shared" si="8"/>
        <v>0.04048611111111111</v>
      </c>
      <c r="R215" s="340"/>
    </row>
    <row r="216" spans="1:18" s="132" customFormat="1" ht="14.25" customHeight="1">
      <c r="A216" s="475" t="s">
        <v>641</v>
      </c>
      <c r="B216" s="129">
        <v>2</v>
      </c>
      <c r="C216" s="156" t="s">
        <v>116</v>
      </c>
      <c r="D216" s="244" t="s">
        <v>907</v>
      </c>
      <c r="E216" s="135"/>
      <c r="F216" s="245">
        <v>105</v>
      </c>
      <c r="G216" s="135" t="s">
        <v>606</v>
      </c>
      <c r="H216" s="139" t="s">
        <v>518</v>
      </c>
      <c r="I216" s="131">
        <v>0</v>
      </c>
      <c r="J216" s="130">
        <v>0.021053240740740744</v>
      </c>
      <c r="K216" s="130">
        <v>0.020879629629629626</v>
      </c>
      <c r="L216" s="394"/>
      <c r="M216" s="130"/>
      <c r="N216" s="130"/>
      <c r="O216" s="130"/>
      <c r="P216" s="130"/>
      <c r="Q216" s="131">
        <f t="shared" si="8"/>
        <v>0.04193287037037037</v>
      </c>
      <c r="R216" s="340"/>
    </row>
    <row r="217" spans="1:18" s="132" customFormat="1" ht="14.25" customHeight="1">
      <c r="A217" s="475" t="s">
        <v>642</v>
      </c>
      <c r="B217" s="129">
        <v>2</v>
      </c>
      <c r="C217" s="156" t="s">
        <v>117</v>
      </c>
      <c r="D217" s="244" t="s">
        <v>1211</v>
      </c>
      <c r="E217" s="135"/>
      <c r="F217" s="245">
        <v>109</v>
      </c>
      <c r="G217" s="135" t="s">
        <v>606</v>
      </c>
      <c r="H217" s="139" t="s">
        <v>993</v>
      </c>
      <c r="I217" s="131">
        <v>0</v>
      </c>
      <c r="J217" s="130">
        <v>0.02108796296296296</v>
      </c>
      <c r="K217" s="130">
        <v>0.021412037037037035</v>
      </c>
      <c r="L217" s="394"/>
      <c r="M217" s="130"/>
      <c r="N217" s="130"/>
      <c r="O217" s="130"/>
      <c r="P217" s="130"/>
      <c r="Q217" s="131">
        <f t="shared" si="8"/>
        <v>0.042499999999999996</v>
      </c>
      <c r="R217" s="340"/>
    </row>
    <row r="218" spans="1:18" s="132" customFormat="1" ht="14.25" customHeight="1">
      <c r="A218" s="475" t="s">
        <v>643</v>
      </c>
      <c r="B218" s="129">
        <v>2</v>
      </c>
      <c r="C218" s="156" t="s">
        <v>118</v>
      </c>
      <c r="D218" s="244" t="s">
        <v>905</v>
      </c>
      <c r="E218" s="135"/>
      <c r="F218" s="245">
        <v>91</v>
      </c>
      <c r="G218" s="135" t="s">
        <v>606</v>
      </c>
      <c r="H218" s="167" t="s">
        <v>520</v>
      </c>
      <c r="I218" s="130">
        <v>0</v>
      </c>
      <c r="J218" s="130">
        <v>0.020972222222222222</v>
      </c>
      <c r="K218" s="130">
        <v>0.02152777777777778</v>
      </c>
      <c r="L218" s="394"/>
      <c r="M218" s="130"/>
      <c r="N218" s="130"/>
      <c r="O218" s="130"/>
      <c r="P218" s="130"/>
      <c r="Q218" s="131">
        <f t="shared" si="8"/>
        <v>0.0425</v>
      </c>
      <c r="R218" s="340"/>
    </row>
    <row r="219" spans="1:18" s="132" customFormat="1" ht="14.25" customHeight="1">
      <c r="A219" s="475" t="s">
        <v>644</v>
      </c>
      <c r="B219" s="148">
        <v>2</v>
      </c>
      <c r="C219" s="156" t="s">
        <v>119</v>
      </c>
      <c r="D219" s="139" t="s">
        <v>426</v>
      </c>
      <c r="E219" s="135"/>
      <c r="F219" s="133">
        <v>32</v>
      </c>
      <c r="G219" s="135" t="s">
        <v>606</v>
      </c>
      <c r="H219" s="136" t="s">
        <v>516</v>
      </c>
      <c r="I219" s="131">
        <v>0.02245370370370371</v>
      </c>
      <c r="J219" s="130">
        <v>0.020578703703703703</v>
      </c>
      <c r="K219" s="130">
        <v>0</v>
      </c>
      <c r="L219" s="395"/>
      <c r="M219" s="137"/>
      <c r="N219" s="130"/>
      <c r="O219" s="130"/>
      <c r="P219" s="130"/>
      <c r="Q219" s="138">
        <f t="shared" si="8"/>
        <v>0.04303240740740741</v>
      </c>
      <c r="R219" s="340"/>
    </row>
    <row r="220" spans="1:18" s="132" customFormat="1" ht="14.25" customHeight="1">
      <c r="A220" s="475" t="s">
        <v>645</v>
      </c>
      <c r="B220" s="129">
        <v>2</v>
      </c>
      <c r="C220" s="156" t="s">
        <v>120</v>
      </c>
      <c r="D220" s="244" t="s">
        <v>910</v>
      </c>
      <c r="E220" s="135"/>
      <c r="F220" s="135">
        <v>102</v>
      </c>
      <c r="G220" s="135" t="s">
        <v>606</v>
      </c>
      <c r="H220" s="139" t="s">
        <v>392</v>
      </c>
      <c r="I220" s="131">
        <v>0</v>
      </c>
      <c r="J220" s="130">
        <v>0.02162037037037037</v>
      </c>
      <c r="K220" s="130">
        <v>0.022094907407407407</v>
      </c>
      <c r="L220" s="395"/>
      <c r="M220" s="137"/>
      <c r="N220" s="130"/>
      <c r="O220" s="130"/>
      <c r="P220" s="130"/>
      <c r="Q220" s="131">
        <f t="shared" si="8"/>
        <v>0.043715277777777777</v>
      </c>
      <c r="R220" s="340"/>
    </row>
    <row r="221" spans="1:18" s="132" customFormat="1" ht="14.25" customHeight="1">
      <c r="A221" s="475" t="s">
        <v>815</v>
      </c>
      <c r="B221" s="129">
        <v>2</v>
      </c>
      <c r="C221" s="156" t="s">
        <v>380</v>
      </c>
      <c r="D221" s="139" t="s">
        <v>430</v>
      </c>
      <c r="E221" s="135"/>
      <c r="F221" s="133">
        <v>24</v>
      </c>
      <c r="G221" s="135" t="s">
        <v>606</v>
      </c>
      <c r="H221" s="136" t="s">
        <v>392</v>
      </c>
      <c r="I221" s="131">
        <v>0.022395833333333334</v>
      </c>
      <c r="J221" s="130">
        <v>0</v>
      </c>
      <c r="K221" s="130">
        <v>0.022581018518518518</v>
      </c>
      <c r="L221" s="395"/>
      <c r="M221" s="137"/>
      <c r="N221" s="130"/>
      <c r="O221" s="130"/>
      <c r="P221" s="130"/>
      <c r="Q221" s="138">
        <f t="shared" si="8"/>
        <v>0.04497685185185185</v>
      </c>
      <c r="R221" s="340"/>
    </row>
    <row r="222" spans="1:18" s="132" customFormat="1" ht="14.25" customHeight="1">
      <c r="A222" s="475" t="s">
        <v>816</v>
      </c>
      <c r="B222" s="148">
        <v>2</v>
      </c>
      <c r="C222" s="156" t="s">
        <v>121</v>
      </c>
      <c r="D222" s="139" t="s">
        <v>416</v>
      </c>
      <c r="E222" s="135"/>
      <c r="F222" s="133">
        <v>51</v>
      </c>
      <c r="G222" s="135" t="s">
        <v>606</v>
      </c>
      <c r="H222" s="136" t="s">
        <v>516</v>
      </c>
      <c r="I222" s="131">
        <v>0.023912037037037034</v>
      </c>
      <c r="J222" s="130">
        <v>0.022858796296296294</v>
      </c>
      <c r="K222" s="130">
        <v>0</v>
      </c>
      <c r="L222" s="395"/>
      <c r="M222" s="137"/>
      <c r="N222" s="130"/>
      <c r="O222" s="130"/>
      <c r="P222" s="130"/>
      <c r="Q222" s="138">
        <f t="shared" si="8"/>
        <v>0.04677083333333333</v>
      </c>
      <c r="R222" s="340"/>
    </row>
    <row r="223" spans="1:18" s="132" customFormat="1" ht="14.25" customHeight="1">
      <c r="A223" s="475" t="s">
        <v>817</v>
      </c>
      <c r="B223" s="129">
        <v>2</v>
      </c>
      <c r="C223" s="156" t="s">
        <v>498</v>
      </c>
      <c r="D223" s="244" t="s">
        <v>913</v>
      </c>
      <c r="E223" s="135"/>
      <c r="F223" s="135">
        <v>98</v>
      </c>
      <c r="G223" s="135" t="s">
        <v>606</v>
      </c>
      <c r="H223" s="139" t="s">
        <v>994</v>
      </c>
      <c r="I223" s="131">
        <v>0</v>
      </c>
      <c r="J223" s="130">
        <v>0.02318287037037037</v>
      </c>
      <c r="K223" s="130">
        <v>0.023865740740740743</v>
      </c>
      <c r="L223" s="394"/>
      <c r="M223" s="130"/>
      <c r="N223" s="130"/>
      <c r="O223" s="130"/>
      <c r="P223" s="130"/>
      <c r="Q223" s="131">
        <f t="shared" si="8"/>
        <v>0.04704861111111111</v>
      </c>
      <c r="R223" s="340"/>
    </row>
    <row r="224" spans="1:18" s="132" customFormat="1" ht="14.25" customHeight="1">
      <c r="A224" s="475" t="s">
        <v>818</v>
      </c>
      <c r="B224" s="129">
        <v>2</v>
      </c>
      <c r="C224" s="156" t="s">
        <v>122</v>
      </c>
      <c r="D224" s="244" t="s">
        <v>915</v>
      </c>
      <c r="E224" s="135"/>
      <c r="F224" s="588">
        <v>110</v>
      </c>
      <c r="G224" s="135" t="s">
        <v>606</v>
      </c>
      <c r="H224" s="139" t="s">
        <v>521</v>
      </c>
      <c r="I224" s="131">
        <v>0</v>
      </c>
      <c r="J224" s="130">
        <v>0.023506944444444445</v>
      </c>
      <c r="K224" s="130">
        <v>0.02388888888888889</v>
      </c>
      <c r="L224" s="395"/>
      <c r="M224" s="137"/>
      <c r="N224" s="130"/>
      <c r="O224" s="130"/>
      <c r="P224" s="130"/>
      <c r="Q224" s="131">
        <f t="shared" si="8"/>
        <v>0.04739583333333333</v>
      </c>
      <c r="R224" s="340"/>
    </row>
    <row r="225" spans="1:18" s="132" customFormat="1" ht="14.25" customHeight="1">
      <c r="A225" s="475" t="s">
        <v>819</v>
      </c>
      <c r="B225" s="129">
        <v>2</v>
      </c>
      <c r="C225" s="156" t="s">
        <v>123</v>
      </c>
      <c r="D225" s="139" t="s">
        <v>412</v>
      </c>
      <c r="E225" s="135"/>
      <c r="F225" s="147">
        <v>63</v>
      </c>
      <c r="G225" s="144" t="s">
        <v>606</v>
      </c>
      <c r="H225" s="145" t="s">
        <v>514</v>
      </c>
      <c r="I225" s="130">
        <v>0.024398148148148145</v>
      </c>
      <c r="J225" s="130">
        <v>0</v>
      </c>
      <c r="K225" s="130">
        <v>0.023206018518518515</v>
      </c>
      <c r="L225" s="394"/>
      <c r="M225" s="130"/>
      <c r="N225" s="130"/>
      <c r="O225" s="130"/>
      <c r="P225" s="130"/>
      <c r="Q225" s="138">
        <f t="shared" si="8"/>
        <v>0.047604166666666656</v>
      </c>
      <c r="R225" s="340"/>
    </row>
    <row r="226" spans="1:18" s="132" customFormat="1" ht="14.25" customHeight="1">
      <c r="A226" s="475" t="s">
        <v>820</v>
      </c>
      <c r="B226" s="148">
        <v>2</v>
      </c>
      <c r="C226" s="156" t="s">
        <v>478</v>
      </c>
      <c r="D226" s="139" t="s">
        <v>413</v>
      </c>
      <c r="E226" s="135"/>
      <c r="F226" s="147">
        <v>14</v>
      </c>
      <c r="G226" s="144" t="s">
        <v>606</v>
      </c>
      <c r="H226" s="145" t="s">
        <v>392</v>
      </c>
      <c r="I226" s="130">
        <v>0.024305555555555556</v>
      </c>
      <c r="J226" s="130">
        <v>0.023298611111111107</v>
      </c>
      <c r="K226" s="130">
        <v>0</v>
      </c>
      <c r="L226" s="394"/>
      <c r="M226" s="137"/>
      <c r="N226" s="130"/>
      <c r="O226" s="130"/>
      <c r="P226" s="130"/>
      <c r="Q226" s="138">
        <f t="shared" si="8"/>
        <v>0.04760416666666666</v>
      </c>
      <c r="R226" s="340"/>
    </row>
    <row r="227" spans="1:18" s="132" customFormat="1" ht="14.25" customHeight="1">
      <c r="A227" s="475" t="s">
        <v>821</v>
      </c>
      <c r="B227" s="129">
        <v>2</v>
      </c>
      <c r="C227" s="156" t="s">
        <v>448</v>
      </c>
      <c r="D227" s="139" t="s">
        <v>402</v>
      </c>
      <c r="E227" s="135"/>
      <c r="F227" s="133">
        <v>67</v>
      </c>
      <c r="G227" s="135" t="s">
        <v>606</v>
      </c>
      <c r="H227" s="136" t="s">
        <v>517</v>
      </c>
      <c r="I227" s="130">
        <v>0.024814814814814817</v>
      </c>
      <c r="J227" s="130">
        <v>0</v>
      </c>
      <c r="K227" s="130">
        <v>0.023460648148148147</v>
      </c>
      <c r="L227" s="395"/>
      <c r="M227" s="137"/>
      <c r="N227" s="130"/>
      <c r="O227" s="130"/>
      <c r="P227" s="130"/>
      <c r="Q227" s="138">
        <f t="shared" si="8"/>
        <v>0.048275462962962964</v>
      </c>
      <c r="R227" s="340"/>
    </row>
    <row r="228" spans="1:18" s="132" customFormat="1" ht="14.25" customHeight="1">
      <c r="A228" s="475" t="s">
        <v>822</v>
      </c>
      <c r="B228" s="129">
        <v>2</v>
      </c>
      <c r="C228" s="156" t="s">
        <v>446</v>
      </c>
      <c r="D228" s="244" t="s">
        <v>917</v>
      </c>
      <c r="E228" s="135"/>
      <c r="F228" s="589">
        <v>89</v>
      </c>
      <c r="G228" s="144" t="s">
        <v>606</v>
      </c>
      <c r="H228" s="167" t="s">
        <v>986</v>
      </c>
      <c r="I228" s="130">
        <v>0</v>
      </c>
      <c r="J228" s="130">
        <v>0.02431712962962963</v>
      </c>
      <c r="K228" s="130">
        <v>0.024479166666666666</v>
      </c>
      <c r="L228" s="394"/>
      <c r="M228" s="130"/>
      <c r="N228" s="130"/>
      <c r="O228" s="130"/>
      <c r="P228" s="130"/>
      <c r="Q228" s="131">
        <f t="shared" si="8"/>
        <v>0.048796296296296296</v>
      </c>
      <c r="R228" s="340"/>
    </row>
    <row r="229" spans="1:18" s="132" customFormat="1" ht="14.25" customHeight="1">
      <c r="A229" s="475" t="s">
        <v>823</v>
      </c>
      <c r="B229" s="129">
        <v>2</v>
      </c>
      <c r="C229" s="156" t="s">
        <v>124</v>
      </c>
      <c r="D229" s="139" t="s">
        <v>396</v>
      </c>
      <c r="E229" s="135"/>
      <c r="F229" s="147">
        <v>34</v>
      </c>
      <c r="G229" s="144" t="s">
        <v>606</v>
      </c>
      <c r="H229" s="145" t="s">
        <v>516</v>
      </c>
      <c r="I229" s="130">
        <v>0.02715277777777778</v>
      </c>
      <c r="J229" s="130">
        <v>0</v>
      </c>
      <c r="K229" s="130">
        <v>0.025902777777777775</v>
      </c>
      <c r="L229" s="395"/>
      <c r="M229" s="137"/>
      <c r="N229" s="130"/>
      <c r="O229" s="130"/>
      <c r="P229" s="130"/>
      <c r="Q229" s="138">
        <f t="shared" si="8"/>
        <v>0.05305555555555555</v>
      </c>
      <c r="R229" s="340"/>
    </row>
    <row r="230" spans="1:18" s="132" customFormat="1" ht="14.25" customHeight="1">
      <c r="A230" s="475" t="s">
        <v>824</v>
      </c>
      <c r="B230" s="129">
        <v>2</v>
      </c>
      <c r="C230" s="156" t="s">
        <v>125</v>
      </c>
      <c r="D230" s="244" t="s">
        <v>919</v>
      </c>
      <c r="E230" s="135"/>
      <c r="F230" s="588">
        <v>103</v>
      </c>
      <c r="G230" s="135" t="s">
        <v>606</v>
      </c>
      <c r="H230" s="139" t="s">
        <v>995</v>
      </c>
      <c r="I230" s="130">
        <v>0</v>
      </c>
      <c r="J230" s="130">
        <v>0.026331018518518517</v>
      </c>
      <c r="K230" s="130">
        <v>0.026724537037037036</v>
      </c>
      <c r="L230" s="394"/>
      <c r="M230" s="130"/>
      <c r="N230" s="130"/>
      <c r="O230" s="130"/>
      <c r="P230" s="130"/>
      <c r="Q230" s="131">
        <f t="shared" si="8"/>
        <v>0.05305555555555555</v>
      </c>
      <c r="R230" s="340"/>
    </row>
    <row r="231" spans="1:18" s="132" customFormat="1" ht="14.25" customHeight="1">
      <c r="A231" s="475" t="s">
        <v>825</v>
      </c>
      <c r="B231" s="129">
        <v>2</v>
      </c>
      <c r="C231" s="156" t="s">
        <v>126</v>
      </c>
      <c r="D231" s="244" t="s">
        <v>921</v>
      </c>
      <c r="E231" s="135"/>
      <c r="F231" s="144">
        <v>90</v>
      </c>
      <c r="G231" s="144" t="s">
        <v>606</v>
      </c>
      <c r="H231" s="167" t="s">
        <v>992</v>
      </c>
      <c r="I231" s="130">
        <v>0</v>
      </c>
      <c r="J231" s="224">
        <v>0.032870370370370376</v>
      </c>
      <c r="K231" s="130">
        <v>0.0330787037037037</v>
      </c>
      <c r="L231" s="394"/>
      <c r="M231" s="130"/>
      <c r="N231" s="130"/>
      <c r="O231" s="130"/>
      <c r="P231" s="130"/>
      <c r="Q231" s="131">
        <f t="shared" si="8"/>
        <v>0.06594907407407408</v>
      </c>
      <c r="R231" s="340"/>
    </row>
    <row r="232" spans="1:18" s="132" customFormat="1" ht="14.25" customHeight="1">
      <c r="A232" s="475" t="s">
        <v>826</v>
      </c>
      <c r="B232" s="129">
        <v>1</v>
      </c>
      <c r="C232" s="156" t="s">
        <v>127</v>
      </c>
      <c r="D232" s="139" t="s">
        <v>884</v>
      </c>
      <c r="E232" s="135"/>
      <c r="F232" s="135">
        <v>96</v>
      </c>
      <c r="G232" s="135" t="s">
        <v>606</v>
      </c>
      <c r="H232" s="136" t="s">
        <v>514</v>
      </c>
      <c r="I232" s="130">
        <v>0</v>
      </c>
      <c r="J232" s="130">
        <v>0.01726851851851852</v>
      </c>
      <c r="K232" s="130">
        <v>0</v>
      </c>
      <c r="L232" s="394"/>
      <c r="M232" s="130"/>
      <c r="N232" s="130"/>
      <c r="O232" s="130"/>
      <c r="P232" s="130"/>
      <c r="Q232" s="138">
        <f t="shared" si="8"/>
        <v>0.01726851851851852</v>
      </c>
      <c r="R232" s="340"/>
    </row>
    <row r="233" spans="1:18" s="132" customFormat="1" ht="14.25" customHeight="1">
      <c r="A233" s="475" t="s">
        <v>827</v>
      </c>
      <c r="B233" s="129">
        <v>1</v>
      </c>
      <c r="C233" s="156" t="s">
        <v>525</v>
      </c>
      <c r="D233" s="139" t="s">
        <v>889</v>
      </c>
      <c r="E233" s="135"/>
      <c r="F233" s="144">
        <v>116</v>
      </c>
      <c r="G233" s="144" t="s">
        <v>606</v>
      </c>
      <c r="H233" s="145" t="s">
        <v>514</v>
      </c>
      <c r="I233" s="130">
        <v>0</v>
      </c>
      <c r="J233" s="130">
        <v>0.01840277777777778</v>
      </c>
      <c r="K233" s="130">
        <v>0</v>
      </c>
      <c r="L233" s="394"/>
      <c r="M233" s="130"/>
      <c r="N233" s="130"/>
      <c r="O233" s="130"/>
      <c r="P233" s="130"/>
      <c r="Q233" s="138">
        <f t="shared" si="8"/>
        <v>0.01840277777777778</v>
      </c>
      <c r="R233" s="340"/>
    </row>
    <row r="234" spans="1:18" s="132" customFormat="1" ht="14.25" customHeight="1">
      <c r="A234" s="475" t="s">
        <v>828</v>
      </c>
      <c r="B234" s="129">
        <v>1</v>
      </c>
      <c r="C234" s="156" t="s">
        <v>128</v>
      </c>
      <c r="D234" s="139" t="s">
        <v>495</v>
      </c>
      <c r="E234" s="135"/>
      <c r="F234" s="147">
        <v>53</v>
      </c>
      <c r="G234" s="144" t="s">
        <v>606</v>
      </c>
      <c r="H234" s="145" t="s">
        <v>493</v>
      </c>
      <c r="I234" s="130">
        <v>0.01857638888888889</v>
      </c>
      <c r="J234" s="130">
        <v>0</v>
      </c>
      <c r="K234" s="130">
        <v>0</v>
      </c>
      <c r="L234" s="394"/>
      <c r="M234" s="130"/>
      <c r="N234" s="130"/>
      <c r="O234" s="130"/>
      <c r="P234" s="130"/>
      <c r="Q234" s="138">
        <f t="shared" si="8"/>
        <v>0.01857638888888889</v>
      </c>
      <c r="R234" s="340"/>
    </row>
    <row r="235" spans="1:18" s="132" customFormat="1" ht="14.25" customHeight="1">
      <c r="A235" s="475" t="s">
        <v>829</v>
      </c>
      <c r="B235" s="129">
        <v>1</v>
      </c>
      <c r="C235" s="156" t="s">
        <v>526</v>
      </c>
      <c r="D235" s="139" t="s">
        <v>494</v>
      </c>
      <c r="E235" s="135"/>
      <c r="F235" s="133">
        <v>54</v>
      </c>
      <c r="G235" s="135" t="s">
        <v>606</v>
      </c>
      <c r="H235" s="136" t="s">
        <v>493</v>
      </c>
      <c r="I235" s="130">
        <v>0.01866898148148148</v>
      </c>
      <c r="J235" s="130">
        <v>0</v>
      </c>
      <c r="K235" s="130">
        <v>0</v>
      </c>
      <c r="L235" s="395"/>
      <c r="M235" s="137"/>
      <c r="N235" s="130"/>
      <c r="O235" s="130"/>
      <c r="P235" s="130"/>
      <c r="Q235" s="138">
        <f t="shared" si="8"/>
        <v>0.01866898148148148</v>
      </c>
      <c r="R235" s="340"/>
    </row>
    <row r="236" spans="1:18" s="132" customFormat="1" ht="14.25" customHeight="1">
      <c r="A236" s="475" t="s">
        <v>830</v>
      </c>
      <c r="B236" s="129">
        <v>1</v>
      </c>
      <c r="C236" s="156" t="s">
        <v>129</v>
      </c>
      <c r="D236" s="139" t="s">
        <v>892</v>
      </c>
      <c r="E236" s="135"/>
      <c r="F236" s="144">
        <v>97</v>
      </c>
      <c r="G236" s="144" t="s">
        <v>606</v>
      </c>
      <c r="H236" s="167" t="s">
        <v>893</v>
      </c>
      <c r="I236" s="130">
        <v>0</v>
      </c>
      <c r="J236" s="130">
        <v>0.018703703703703705</v>
      </c>
      <c r="K236" s="130">
        <v>0</v>
      </c>
      <c r="L236" s="394"/>
      <c r="M236" s="130"/>
      <c r="N236" s="130"/>
      <c r="O236" s="130"/>
      <c r="P236" s="130"/>
      <c r="Q236" s="131">
        <f t="shared" si="8"/>
        <v>0.018703703703703705</v>
      </c>
      <c r="R236" s="340"/>
    </row>
    <row r="237" spans="1:18" s="132" customFormat="1" ht="14.25" customHeight="1">
      <c r="A237" s="475" t="s">
        <v>831</v>
      </c>
      <c r="B237" s="129">
        <v>1</v>
      </c>
      <c r="C237" s="156" t="s">
        <v>130</v>
      </c>
      <c r="D237" s="139" t="s">
        <v>990</v>
      </c>
      <c r="E237" s="135"/>
      <c r="F237" s="135">
        <v>111</v>
      </c>
      <c r="G237" s="135" t="s">
        <v>606</v>
      </c>
      <c r="H237" s="139" t="s">
        <v>392</v>
      </c>
      <c r="I237" s="130">
        <v>0</v>
      </c>
      <c r="J237" s="130">
        <v>0.0190625</v>
      </c>
      <c r="K237" s="130">
        <v>0</v>
      </c>
      <c r="L237" s="394"/>
      <c r="M237" s="130"/>
      <c r="N237" s="130"/>
      <c r="O237" s="130"/>
      <c r="P237" s="130"/>
      <c r="Q237" s="131">
        <f t="shared" si="8"/>
        <v>0.0190625</v>
      </c>
      <c r="R237" s="340"/>
    </row>
    <row r="238" spans="1:18" s="132" customFormat="1" ht="14.25" customHeight="1">
      <c r="A238" s="475" t="s">
        <v>832</v>
      </c>
      <c r="B238" s="129">
        <v>1</v>
      </c>
      <c r="C238" s="156" t="s">
        <v>527</v>
      </c>
      <c r="D238" s="244" t="s">
        <v>902</v>
      </c>
      <c r="E238" s="135"/>
      <c r="F238" s="433">
        <v>93</v>
      </c>
      <c r="G238" s="144" t="s">
        <v>606</v>
      </c>
      <c r="H238" s="167" t="s">
        <v>991</v>
      </c>
      <c r="I238" s="130">
        <v>0</v>
      </c>
      <c r="J238" s="130">
        <v>0.01982638888888889</v>
      </c>
      <c r="K238" s="130">
        <v>0</v>
      </c>
      <c r="L238" s="395"/>
      <c r="M238" s="137"/>
      <c r="N238" s="130"/>
      <c r="O238" s="130"/>
      <c r="P238" s="130"/>
      <c r="Q238" s="131">
        <f t="shared" si="8"/>
        <v>0.01982638888888889</v>
      </c>
      <c r="R238" s="340"/>
    </row>
    <row r="239" spans="1:18" s="132" customFormat="1" ht="14.25" customHeight="1">
      <c r="A239" s="475" t="s">
        <v>833</v>
      </c>
      <c r="B239" s="129">
        <v>1</v>
      </c>
      <c r="C239" s="156" t="s">
        <v>131</v>
      </c>
      <c r="D239" s="139" t="s">
        <v>483</v>
      </c>
      <c r="E239" s="135"/>
      <c r="F239" s="133">
        <v>3</v>
      </c>
      <c r="G239" s="144" t="s">
        <v>606</v>
      </c>
      <c r="H239" s="145" t="s">
        <v>482</v>
      </c>
      <c r="I239" s="130">
        <v>0.019953703703703706</v>
      </c>
      <c r="J239" s="130">
        <v>0</v>
      </c>
      <c r="K239" s="130">
        <v>0</v>
      </c>
      <c r="L239" s="395"/>
      <c r="M239" s="137"/>
      <c r="N239" s="130"/>
      <c r="O239" s="130"/>
      <c r="P239" s="130"/>
      <c r="Q239" s="138">
        <f t="shared" si="8"/>
        <v>0.019953703703703706</v>
      </c>
      <c r="R239" s="340"/>
    </row>
    <row r="240" spans="1:18" s="132" customFormat="1" ht="14.25" customHeight="1">
      <c r="A240" s="475" t="s">
        <v>834</v>
      </c>
      <c r="B240" s="129">
        <v>1</v>
      </c>
      <c r="C240" s="156" t="s">
        <v>132</v>
      </c>
      <c r="D240" s="139" t="s">
        <v>479</v>
      </c>
      <c r="E240" s="135"/>
      <c r="F240" s="133">
        <v>82</v>
      </c>
      <c r="G240" s="135" t="s">
        <v>606</v>
      </c>
      <c r="H240" s="136" t="s">
        <v>516</v>
      </c>
      <c r="I240" s="130">
        <v>0.020162037037037037</v>
      </c>
      <c r="J240" s="130">
        <v>0</v>
      </c>
      <c r="K240" s="130">
        <v>0</v>
      </c>
      <c r="L240" s="394"/>
      <c r="M240" s="137"/>
      <c r="N240" s="130"/>
      <c r="O240" s="130"/>
      <c r="P240" s="130"/>
      <c r="Q240" s="138">
        <f t="shared" si="8"/>
        <v>0.020162037037037037</v>
      </c>
      <c r="R240" s="340"/>
    </row>
    <row r="241" spans="1:18" s="132" customFormat="1" ht="14.25" customHeight="1">
      <c r="A241" s="475" t="s">
        <v>835</v>
      </c>
      <c r="B241" s="129">
        <v>1</v>
      </c>
      <c r="C241" s="156" t="s">
        <v>133</v>
      </c>
      <c r="D241" s="139" t="s">
        <v>477</v>
      </c>
      <c r="E241" s="135"/>
      <c r="F241" s="133">
        <v>43</v>
      </c>
      <c r="G241" s="144" t="s">
        <v>606</v>
      </c>
      <c r="H241" s="145" t="s">
        <v>516</v>
      </c>
      <c r="I241" s="130">
        <v>0.020243055555555552</v>
      </c>
      <c r="J241" s="130">
        <v>0</v>
      </c>
      <c r="K241" s="130">
        <v>0</v>
      </c>
      <c r="L241" s="394"/>
      <c r="M241" s="130"/>
      <c r="N241" s="130"/>
      <c r="O241" s="130"/>
      <c r="P241" s="130"/>
      <c r="Q241" s="138">
        <f aca="true" t="shared" si="9" ref="Q241:Q259">SUM(I241:O241)</f>
        <v>0.020243055555555552</v>
      </c>
      <c r="R241" s="340"/>
    </row>
    <row r="242" spans="1:18" s="132" customFormat="1" ht="14.25" customHeight="1">
      <c r="A242" s="475" t="s">
        <v>836</v>
      </c>
      <c r="B242" s="129">
        <v>1</v>
      </c>
      <c r="C242" s="156" t="s">
        <v>134</v>
      </c>
      <c r="D242" s="139" t="s">
        <v>476</v>
      </c>
      <c r="E242" s="135"/>
      <c r="F242" s="133">
        <v>72</v>
      </c>
      <c r="G242" s="144" t="s">
        <v>606</v>
      </c>
      <c r="H242" s="145" t="s">
        <v>475</v>
      </c>
      <c r="I242" s="130">
        <v>0.02025462962962963</v>
      </c>
      <c r="J242" s="130">
        <v>0</v>
      </c>
      <c r="K242" s="130">
        <v>0</v>
      </c>
      <c r="L242" s="394"/>
      <c r="M242" s="130"/>
      <c r="N242" s="130"/>
      <c r="O242" s="130"/>
      <c r="P242" s="130"/>
      <c r="Q242" s="138">
        <f t="shared" si="9"/>
        <v>0.02025462962962963</v>
      </c>
      <c r="R242" s="340"/>
    </row>
    <row r="243" spans="1:18" s="132" customFormat="1" ht="14.25" customHeight="1">
      <c r="A243" s="475" t="s">
        <v>837</v>
      </c>
      <c r="B243" s="129">
        <v>1</v>
      </c>
      <c r="C243" s="156" t="s">
        <v>501</v>
      </c>
      <c r="D243" s="139" t="s">
        <v>463</v>
      </c>
      <c r="E243" s="135"/>
      <c r="F243" s="133">
        <v>66</v>
      </c>
      <c r="G243" s="135" t="s">
        <v>606</v>
      </c>
      <c r="H243" s="136" t="s">
        <v>516</v>
      </c>
      <c r="I243" s="130">
        <v>0.020601851851851854</v>
      </c>
      <c r="J243" s="130">
        <v>0</v>
      </c>
      <c r="K243" s="130">
        <v>0</v>
      </c>
      <c r="L243" s="394"/>
      <c r="M243" s="130"/>
      <c r="N243" s="130"/>
      <c r="O243" s="130"/>
      <c r="P243" s="130"/>
      <c r="Q243" s="138">
        <f t="shared" si="9"/>
        <v>0.020601851851851854</v>
      </c>
      <c r="R243" s="340"/>
    </row>
    <row r="244" spans="1:18" s="132" customFormat="1" ht="14.25" customHeight="1">
      <c r="A244" s="475" t="s">
        <v>838</v>
      </c>
      <c r="B244" s="129">
        <v>1</v>
      </c>
      <c r="C244" s="156" t="s">
        <v>406</v>
      </c>
      <c r="D244" s="139" t="s">
        <v>460</v>
      </c>
      <c r="E244" s="135"/>
      <c r="F244" s="147">
        <v>37</v>
      </c>
      <c r="G244" s="144" t="s">
        <v>606</v>
      </c>
      <c r="H244" s="145" t="s">
        <v>516</v>
      </c>
      <c r="I244" s="130">
        <v>0.020752314814814814</v>
      </c>
      <c r="J244" s="130">
        <v>0</v>
      </c>
      <c r="K244" s="130">
        <v>0</v>
      </c>
      <c r="L244" s="395"/>
      <c r="M244" s="137"/>
      <c r="N244" s="130"/>
      <c r="O244" s="130"/>
      <c r="P244" s="130"/>
      <c r="Q244" s="138">
        <f t="shared" si="9"/>
        <v>0.020752314814814814</v>
      </c>
      <c r="R244" s="340"/>
    </row>
    <row r="245" spans="1:18" s="132" customFormat="1" ht="14.25" customHeight="1">
      <c r="A245" s="475" t="s">
        <v>839</v>
      </c>
      <c r="B245" s="129">
        <v>1</v>
      </c>
      <c r="C245" s="156" t="s">
        <v>461</v>
      </c>
      <c r="D245" s="591" t="s">
        <v>1209</v>
      </c>
      <c r="E245" s="135"/>
      <c r="F245" s="144">
        <v>119</v>
      </c>
      <c r="G245" s="144" t="s">
        <v>606</v>
      </c>
      <c r="H245" s="167" t="s">
        <v>516</v>
      </c>
      <c r="I245" s="130">
        <v>0</v>
      </c>
      <c r="J245" s="224">
        <v>0</v>
      </c>
      <c r="K245" s="130">
        <v>0.021145833333333332</v>
      </c>
      <c r="L245" s="394"/>
      <c r="M245" s="130"/>
      <c r="N245" s="130"/>
      <c r="O245" s="130"/>
      <c r="P245" s="130"/>
      <c r="Q245" s="131">
        <f t="shared" si="9"/>
        <v>0.021145833333333332</v>
      </c>
      <c r="R245" s="340"/>
    </row>
    <row r="246" spans="1:18" s="132" customFormat="1" ht="14.25" customHeight="1">
      <c r="A246" s="475" t="s">
        <v>840</v>
      </c>
      <c r="B246" s="129">
        <v>1</v>
      </c>
      <c r="C246" s="156" t="s">
        <v>528</v>
      </c>
      <c r="D246" s="591" t="s">
        <v>1210</v>
      </c>
      <c r="E246" s="135"/>
      <c r="F246" s="135">
        <v>88</v>
      </c>
      <c r="G246" s="135" t="s">
        <v>606</v>
      </c>
      <c r="H246" s="139" t="s">
        <v>520</v>
      </c>
      <c r="I246" s="130">
        <v>0</v>
      </c>
      <c r="J246" s="224">
        <v>0</v>
      </c>
      <c r="K246" s="130">
        <v>0.021400462962962965</v>
      </c>
      <c r="L246" s="394"/>
      <c r="M246" s="130"/>
      <c r="N246" s="130"/>
      <c r="O246" s="130"/>
      <c r="P246" s="130"/>
      <c r="Q246" s="131">
        <f t="shared" si="9"/>
        <v>0.021400462962962965</v>
      </c>
      <c r="R246" s="340"/>
    </row>
    <row r="247" spans="1:18" s="132" customFormat="1" ht="14.25" customHeight="1">
      <c r="A247" s="475" t="s">
        <v>841</v>
      </c>
      <c r="B247" s="129">
        <v>1</v>
      </c>
      <c r="C247" s="156" t="s">
        <v>529</v>
      </c>
      <c r="D247" s="139" t="s">
        <v>440</v>
      </c>
      <c r="E247" s="135"/>
      <c r="F247" s="147">
        <v>35</v>
      </c>
      <c r="G247" s="144" t="s">
        <v>606</v>
      </c>
      <c r="H247" s="145" t="s">
        <v>439</v>
      </c>
      <c r="I247" s="130">
        <v>0.021805555555555554</v>
      </c>
      <c r="J247" s="130">
        <v>0</v>
      </c>
      <c r="K247" s="130">
        <v>0</v>
      </c>
      <c r="L247" s="394"/>
      <c r="M247" s="130"/>
      <c r="N247" s="130"/>
      <c r="O247" s="130"/>
      <c r="P247" s="130"/>
      <c r="Q247" s="138">
        <f t="shared" si="9"/>
        <v>0.021805555555555554</v>
      </c>
      <c r="R247" s="340"/>
    </row>
    <row r="248" spans="1:18" s="132" customFormat="1" ht="14.25" customHeight="1">
      <c r="A248" s="475" t="s">
        <v>842</v>
      </c>
      <c r="B248" s="129">
        <v>1</v>
      </c>
      <c r="C248" s="156" t="s">
        <v>530</v>
      </c>
      <c r="D248" s="139" t="s">
        <v>438</v>
      </c>
      <c r="E248" s="135"/>
      <c r="F248" s="147">
        <v>10</v>
      </c>
      <c r="G248" s="144" t="s">
        <v>606</v>
      </c>
      <c r="H248" s="145" t="s">
        <v>437</v>
      </c>
      <c r="I248" s="130">
        <v>0.021875000000000002</v>
      </c>
      <c r="J248" s="130">
        <v>0</v>
      </c>
      <c r="K248" s="130">
        <v>0</v>
      </c>
      <c r="L248" s="395"/>
      <c r="M248" s="137"/>
      <c r="N248" s="130"/>
      <c r="O248" s="130"/>
      <c r="P248" s="130"/>
      <c r="Q248" s="138">
        <f t="shared" si="9"/>
        <v>0.021875000000000002</v>
      </c>
      <c r="R248" s="340"/>
    </row>
    <row r="249" spans="1:18" s="132" customFormat="1" ht="14.25" customHeight="1">
      <c r="A249" s="475" t="s">
        <v>843</v>
      </c>
      <c r="B249" s="129">
        <v>1</v>
      </c>
      <c r="C249" s="156" t="s">
        <v>531</v>
      </c>
      <c r="D249" s="139" t="s">
        <v>429</v>
      </c>
      <c r="E249" s="135"/>
      <c r="F249" s="133">
        <v>36</v>
      </c>
      <c r="G249" s="135" t="s">
        <v>606</v>
      </c>
      <c r="H249" s="136" t="s">
        <v>392</v>
      </c>
      <c r="I249" s="130">
        <v>0.022430555555555554</v>
      </c>
      <c r="J249" s="130">
        <v>0</v>
      </c>
      <c r="K249" s="130">
        <v>0</v>
      </c>
      <c r="L249" s="395"/>
      <c r="M249" s="137"/>
      <c r="N249" s="130"/>
      <c r="O249" s="130"/>
      <c r="P249" s="130"/>
      <c r="Q249" s="138">
        <f t="shared" si="9"/>
        <v>0.022430555555555554</v>
      </c>
      <c r="R249" s="340"/>
    </row>
    <row r="250" spans="1:18" s="132" customFormat="1" ht="14.25" customHeight="1">
      <c r="A250" s="475" t="s">
        <v>844</v>
      </c>
      <c r="B250" s="129">
        <v>1</v>
      </c>
      <c r="C250" s="156" t="s">
        <v>532</v>
      </c>
      <c r="D250" s="244" t="s">
        <v>911</v>
      </c>
      <c r="E250" s="135"/>
      <c r="F250" s="144">
        <v>112</v>
      </c>
      <c r="G250" s="144" t="s">
        <v>606</v>
      </c>
      <c r="H250" s="167" t="s">
        <v>514</v>
      </c>
      <c r="I250" s="130">
        <v>0</v>
      </c>
      <c r="J250" s="130">
        <v>0.022743055555555555</v>
      </c>
      <c r="K250" s="130">
        <v>0</v>
      </c>
      <c r="L250" s="394"/>
      <c r="M250" s="130"/>
      <c r="N250" s="130"/>
      <c r="O250" s="130"/>
      <c r="P250" s="130"/>
      <c r="Q250" s="131">
        <f t="shared" si="9"/>
        <v>0.022743055555555555</v>
      </c>
      <c r="R250" s="340"/>
    </row>
    <row r="251" spans="1:18" s="132" customFormat="1" ht="14.25" customHeight="1">
      <c r="A251" s="475" t="s">
        <v>845</v>
      </c>
      <c r="B251" s="129">
        <v>1</v>
      </c>
      <c r="C251" s="156" t="s">
        <v>533</v>
      </c>
      <c r="D251" s="244" t="s">
        <v>912</v>
      </c>
      <c r="E251" s="135"/>
      <c r="F251" s="135">
        <v>113</v>
      </c>
      <c r="G251" s="135" t="s">
        <v>606</v>
      </c>
      <c r="H251" s="139" t="s">
        <v>514</v>
      </c>
      <c r="I251" s="130">
        <v>0</v>
      </c>
      <c r="J251" s="131">
        <v>0.022743055555555555</v>
      </c>
      <c r="K251" s="130">
        <v>0</v>
      </c>
      <c r="L251" s="394"/>
      <c r="M251" s="130"/>
      <c r="N251" s="130"/>
      <c r="O251" s="130"/>
      <c r="P251" s="130"/>
      <c r="Q251" s="131">
        <f t="shared" si="9"/>
        <v>0.022743055555555555</v>
      </c>
      <c r="R251" s="340"/>
    </row>
    <row r="252" spans="1:18" s="132" customFormat="1" ht="14.25" customHeight="1">
      <c r="A252" s="475" t="s">
        <v>846</v>
      </c>
      <c r="B252" s="129">
        <v>1</v>
      </c>
      <c r="C252" s="156" t="s">
        <v>534</v>
      </c>
      <c r="D252" s="139" t="s">
        <v>415</v>
      </c>
      <c r="E252" s="135"/>
      <c r="F252" s="147">
        <v>73</v>
      </c>
      <c r="G252" s="144" t="s">
        <v>606</v>
      </c>
      <c r="H252" s="145" t="s">
        <v>392</v>
      </c>
      <c r="I252" s="130">
        <v>0.02396990740740741</v>
      </c>
      <c r="J252" s="131">
        <v>0</v>
      </c>
      <c r="K252" s="130">
        <v>0</v>
      </c>
      <c r="L252" s="394"/>
      <c r="M252" s="130"/>
      <c r="N252" s="130"/>
      <c r="O252" s="130"/>
      <c r="P252" s="130"/>
      <c r="Q252" s="138">
        <f t="shared" si="9"/>
        <v>0.02396990740740741</v>
      </c>
      <c r="R252" s="340"/>
    </row>
    <row r="253" spans="1:18" s="132" customFormat="1" ht="14.25" customHeight="1">
      <c r="A253" s="475" t="s">
        <v>847</v>
      </c>
      <c r="B253" s="129">
        <v>1</v>
      </c>
      <c r="C253" s="156" t="s">
        <v>535</v>
      </c>
      <c r="D253" s="244" t="s">
        <v>918</v>
      </c>
      <c r="E253" s="135"/>
      <c r="F253" s="135">
        <v>107</v>
      </c>
      <c r="G253" s="135" t="s">
        <v>606</v>
      </c>
      <c r="H253" s="139" t="s">
        <v>514</v>
      </c>
      <c r="I253" s="131">
        <v>0</v>
      </c>
      <c r="J253" s="130">
        <v>0.025532407407407406</v>
      </c>
      <c r="K253" s="130">
        <v>0</v>
      </c>
      <c r="L253" s="395"/>
      <c r="M253" s="137"/>
      <c r="N253" s="130"/>
      <c r="O253" s="130"/>
      <c r="P253" s="130"/>
      <c r="Q253" s="131">
        <f t="shared" si="9"/>
        <v>0.025532407407407406</v>
      </c>
      <c r="R253" s="340"/>
    </row>
    <row r="254" spans="1:18" s="132" customFormat="1" ht="14.25" customHeight="1">
      <c r="A254" s="475" t="s">
        <v>848</v>
      </c>
      <c r="B254" s="129">
        <v>1</v>
      </c>
      <c r="C254" s="156" t="s">
        <v>536</v>
      </c>
      <c r="D254" s="244" t="s">
        <v>920</v>
      </c>
      <c r="E254" s="135"/>
      <c r="F254" s="135">
        <v>106</v>
      </c>
      <c r="G254" s="135" t="s">
        <v>606</v>
      </c>
      <c r="H254" s="139" t="s">
        <v>987</v>
      </c>
      <c r="I254" s="131">
        <v>0</v>
      </c>
      <c r="J254" s="224">
        <v>0.028761574074074075</v>
      </c>
      <c r="K254" s="130">
        <v>0</v>
      </c>
      <c r="L254" s="395"/>
      <c r="M254" s="137"/>
      <c r="N254" s="130"/>
      <c r="O254" s="130"/>
      <c r="P254" s="130"/>
      <c r="Q254" s="131">
        <f t="shared" si="9"/>
        <v>0.028761574074074075</v>
      </c>
      <c r="R254" s="340"/>
    </row>
    <row r="255" spans="1:18" s="132" customFormat="1" ht="14.25" customHeight="1">
      <c r="A255" s="475" t="s">
        <v>849</v>
      </c>
      <c r="B255" s="129">
        <v>1</v>
      </c>
      <c r="C255" s="156" t="s">
        <v>537</v>
      </c>
      <c r="D255" s="139" t="s">
        <v>383</v>
      </c>
      <c r="E255" s="135"/>
      <c r="F255" s="586">
        <v>47</v>
      </c>
      <c r="G255" s="135" t="s">
        <v>606</v>
      </c>
      <c r="H255" s="136" t="s">
        <v>516</v>
      </c>
      <c r="I255" s="131">
        <v>0.02943287037037037</v>
      </c>
      <c r="J255" s="130">
        <v>0</v>
      </c>
      <c r="K255" s="130">
        <v>0</v>
      </c>
      <c r="L255" s="395"/>
      <c r="M255" s="137"/>
      <c r="N255" s="130"/>
      <c r="O255" s="130"/>
      <c r="P255" s="130"/>
      <c r="Q255" s="138">
        <f t="shared" si="9"/>
        <v>0.02943287037037037</v>
      </c>
      <c r="R255" s="340"/>
    </row>
    <row r="256" spans="1:18" s="132" customFormat="1" ht="14.25" customHeight="1">
      <c r="A256" s="475" t="s">
        <v>850</v>
      </c>
      <c r="B256" s="129">
        <v>1</v>
      </c>
      <c r="C256" s="156" t="s">
        <v>538</v>
      </c>
      <c r="D256" s="139" t="s">
        <v>382</v>
      </c>
      <c r="E256" s="135"/>
      <c r="F256" s="133">
        <v>77</v>
      </c>
      <c r="G256" s="135" t="s">
        <v>606</v>
      </c>
      <c r="H256" s="136" t="s">
        <v>516</v>
      </c>
      <c r="I256" s="131">
        <v>0.029444444444444443</v>
      </c>
      <c r="J256" s="130">
        <v>0</v>
      </c>
      <c r="K256" s="130">
        <v>0</v>
      </c>
      <c r="L256" s="394"/>
      <c r="M256" s="130"/>
      <c r="N256" s="130"/>
      <c r="O256" s="130"/>
      <c r="P256" s="130"/>
      <c r="Q256" s="138">
        <f t="shared" si="9"/>
        <v>0.029444444444444443</v>
      </c>
      <c r="R256" s="340"/>
    </row>
    <row r="257" spans="1:18" s="132" customFormat="1" ht="14.25" customHeight="1">
      <c r="A257" s="475" t="s">
        <v>851</v>
      </c>
      <c r="B257" s="129">
        <v>1</v>
      </c>
      <c r="C257" s="156" t="s">
        <v>539</v>
      </c>
      <c r="D257" s="591" t="s">
        <v>1213</v>
      </c>
      <c r="E257" s="135"/>
      <c r="F257" s="135">
        <v>87</v>
      </c>
      <c r="G257" s="135" t="s">
        <v>606</v>
      </c>
      <c r="H257" s="139" t="s">
        <v>518</v>
      </c>
      <c r="I257" s="131">
        <v>0</v>
      </c>
      <c r="J257" s="224">
        <v>0</v>
      </c>
      <c r="K257" s="130">
        <v>0.02578703703703704</v>
      </c>
      <c r="L257" s="394"/>
      <c r="M257" s="130"/>
      <c r="N257" s="130"/>
      <c r="O257" s="130"/>
      <c r="P257" s="130"/>
      <c r="Q257" s="131">
        <f t="shared" si="9"/>
        <v>0.02578703703703704</v>
      </c>
      <c r="R257" s="340"/>
    </row>
    <row r="258" spans="1:18" s="132" customFormat="1" ht="14.25" customHeight="1">
      <c r="A258" s="475" t="s">
        <v>852</v>
      </c>
      <c r="B258" s="129">
        <v>1</v>
      </c>
      <c r="C258" s="156" t="s">
        <v>540</v>
      </c>
      <c r="D258" s="244" t="s">
        <v>1214</v>
      </c>
      <c r="E258" s="135"/>
      <c r="F258" s="588">
        <v>120</v>
      </c>
      <c r="G258" s="135" t="s">
        <v>606</v>
      </c>
      <c r="H258" s="139" t="s">
        <v>995</v>
      </c>
      <c r="I258" s="131">
        <v>0</v>
      </c>
      <c r="J258" s="224">
        <v>0</v>
      </c>
      <c r="K258" s="130">
        <v>0.02614583333333333</v>
      </c>
      <c r="L258" s="394"/>
      <c r="M258" s="130"/>
      <c r="N258" s="130"/>
      <c r="O258" s="130"/>
      <c r="P258" s="130"/>
      <c r="Q258" s="131">
        <f t="shared" si="9"/>
        <v>0.02614583333333333</v>
      </c>
      <c r="R258" s="340"/>
    </row>
    <row r="259" spans="1:18" s="132" customFormat="1" ht="14.25" customHeight="1" thickBot="1">
      <c r="A259" s="599" t="s">
        <v>876</v>
      </c>
      <c r="B259" s="617">
        <v>1</v>
      </c>
      <c r="C259" s="618" t="s">
        <v>541</v>
      </c>
      <c r="D259" s="619" t="s">
        <v>1212</v>
      </c>
      <c r="E259" s="620"/>
      <c r="F259" s="621">
        <v>121</v>
      </c>
      <c r="G259" s="620" t="s">
        <v>606</v>
      </c>
      <c r="H259" s="622" t="s">
        <v>392</v>
      </c>
      <c r="I259" s="623">
        <v>0</v>
      </c>
      <c r="J259" s="624">
        <v>0</v>
      </c>
      <c r="K259" s="623">
        <v>0.023298611111111107</v>
      </c>
      <c r="L259" s="625"/>
      <c r="M259" s="623"/>
      <c r="N259" s="623"/>
      <c r="O259" s="623"/>
      <c r="P259" s="623"/>
      <c r="Q259" s="623">
        <f t="shared" si="9"/>
        <v>0.023298611111111107</v>
      </c>
      <c r="R259" s="340"/>
    </row>
    <row r="260" spans="1:18" s="225" customFormat="1" ht="14.25" customHeight="1" thickTop="1">
      <c r="A260" s="55" t="s">
        <v>877</v>
      </c>
      <c r="B260" s="611">
        <v>3</v>
      </c>
      <c r="C260" s="616" t="s">
        <v>54</v>
      </c>
      <c r="D260" s="188" t="s">
        <v>750</v>
      </c>
      <c r="E260" s="187">
        <v>1982</v>
      </c>
      <c r="F260" s="187">
        <v>6</v>
      </c>
      <c r="G260" s="435" t="s">
        <v>786</v>
      </c>
      <c r="H260" s="188" t="s">
        <v>785</v>
      </c>
      <c r="I260" s="190">
        <v>0.015925925925925927</v>
      </c>
      <c r="J260" s="166">
        <v>0.015127314814814816</v>
      </c>
      <c r="K260" s="166">
        <v>0.01577546296296296</v>
      </c>
      <c r="L260" s="164"/>
      <c r="M260" s="177"/>
      <c r="N260" s="166"/>
      <c r="O260" s="166"/>
      <c r="P260" s="166"/>
      <c r="Q260" s="166">
        <f aca="true" t="shared" si="10" ref="Q260:Q291">SUM(I260:O260)</f>
        <v>0.046828703703703706</v>
      </c>
      <c r="R260" s="341"/>
    </row>
    <row r="261" spans="1:18" s="225" customFormat="1" ht="14.25" customHeight="1">
      <c r="A261" s="475" t="s">
        <v>878</v>
      </c>
      <c r="B261" s="149">
        <v>3</v>
      </c>
      <c r="C261" s="150" t="s">
        <v>55</v>
      </c>
      <c r="D261" s="170" t="s">
        <v>159</v>
      </c>
      <c r="E261" s="127">
        <v>1993</v>
      </c>
      <c r="F261" s="127">
        <v>34</v>
      </c>
      <c r="G261" s="434" t="s">
        <v>786</v>
      </c>
      <c r="H261" s="170" t="s">
        <v>144</v>
      </c>
      <c r="I261" s="172">
        <v>0.0175</v>
      </c>
      <c r="J261" s="166">
        <v>0.016689814814814817</v>
      </c>
      <c r="K261" s="166">
        <v>0.017384259259259262</v>
      </c>
      <c r="L261" s="186"/>
      <c r="M261" s="166"/>
      <c r="N261" s="166"/>
      <c r="O261" s="166"/>
      <c r="P261" s="166"/>
      <c r="Q261" s="161">
        <f t="shared" si="10"/>
        <v>0.05157407407407408</v>
      </c>
      <c r="R261" s="341"/>
    </row>
    <row r="262" spans="1:18" s="225" customFormat="1" ht="14.25" customHeight="1">
      <c r="A262" s="475" t="s">
        <v>879</v>
      </c>
      <c r="B262" s="149">
        <v>3</v>
      </c>
      <c r="C262" s="150" t="s">
        <v>56</v>
      </c>
      <c r="D262" s="170" t="s">
        <v>150</v>
      </c>
      <c r="E262" s="127">
        <v>1965</v>
      </c>
      <c r="F262" s="127">
        <v>32</v>
      </c>
      <c r="G262" s="434" t="s">
        <v>786</v>
      </c>
      <c r="H262" s="170" t="s">
        <v>144</v>
      </c>
      <c r="I262" s="172">
        <v>0.01765046296296296</v>
      </c>
      <c r="J262" s="166">
        <v>0.016840277777777777</v>
      </c>
      <c r="K262" s="166">
        <v>0.017106481481481483</v>
      </c>
      <c r="L262" s="186"/>
      <c r="M262" s="177"/>
      <c r="N262" s="166"/>
      <c r="O262" s="166"/>
      <c r="P262" s="166"/>
      <c r="Q262" s="161">
        <f t="shared" si="10"/>
        <v>0.051597222222222225</v>
      </c>
      <c r="R262" s="341"/>
    </row>
    <row r="263" spans="1:18" s="225" customFormat="1" ht="14.25" customHeight="1">
      <c r="A263" s="475" t="s">
        <v>880</v>
      </c>
      <c r="B263" s="149">
        <v>3</v>
      </c>
      <c r="C263" s="150" t="s">
        <v>57</v>
      </c>
      <c r="D263" s="170" t="s">
        <v>158</v>
      </c>
      <c r="E263" s="127">
        <v>1983</v>
      </c>
      <c r="F263" s="127">
        <v>30</v>
      </c>
      <c r="G263" s="434" t="s">
        <v>786</v>
      </c>
      <c r="H263" s="170" t="s">
        <v>144</v>
      </c>
      <c r="I263" s="172">
        <v>0.017858796296296296</v>
      </c>
      <c r="J263" s="166">
        <v>0.01726851851851852</v>
      </c>
      <c r="K263" s="166">
        <v>0.01832175925925926</v>
      </c>
      <c r="L263" s="186"/>
      <c r="M263" s="166"/>
      <c r="N263" s="166"/>
      <c r="O263" s="166"/>
      <c r="P263" s="166"/>
      <c r="Q263" s="161">
        <f t="shared" si="10"/>
        <v>0.05344907407407408</v>
      </c>
      <c r="R263" s="341"/>
    </row>
    <row r="264" spans="1:18" s="225" customFormat="1" ht="14.25" customHeight="1">
      <c r="A264" s="475" t="s">
        <v>968</v>
      </c>
      <c r="B264" s="149">
        <v>3</v>
      </c>
      <c r="C264" s="150" t="s">
        <v>58</v>
      </c>
      <c r="D264" s="170" t="s">
        <v>178</v>
      </c>
      <c r="E264" s="127">
        <v>1970</v>
      </c>
      <c r="F264" s="127">
        <v>31</v>
      </c>
      <c r="G264" s="434" t="s">
        <v>786</v>
      </c>
      <c r="H264" s="170" t="s">
        <v>144</v>
      </c>
      <c r="I264" s="172">
        <v>0.019039351851851852</v>
      </c>
      <c r="J264" s="166">
        <v>0.018657407407407407</v>
      </c>
      <c r="K264" s="166">
        <v>0.018877314814814816</v>
      </c>
      <c r="L264" s="186"/>
      <c r="M264" s="177"/>
      <c r="N264" s="166"/>
      <c r="O264" s="166"/>
      <c r="P264" s="166"/>
      <c r="Q264" s="161">
        <f t="shared" si="10"/>
        <v>0.05657407407407408</v>
      </c>
      <c r="R264" s="341"/>
    </row>
    <row r="265" spans="1:18" s="225" customFormat="1" ht="14.25" customHeight="1">
      <c r="A265" s="475" t="s">
        <v>969</v>
      </c>
      <c r="B265" s="149">
        <v>3</v>
      </c>
      <c r="C265" s="150" t="s">
        <v>59</v>
      </c>
      <c r="D265" s="170" t="s">
        <v>753</v>
      </c>
      <c r="E265" s="127">
        <v>1981</v>
      </c>
      <c r="F265" s="127">
        <v>29</v>
      </c>
      <c r="G265" s="434" t="s">
        <v>786</v>
      </c>
      <c r="H265" s="170" t="s">
        <v>786</v>
      </c>
      <c r="I265" s="172">
        <v>0.020694444444444446</v>
      </c>
      <c r="J265" s="166">
        <v>0.018796296296296297</v>
      </c>
      <c r="K265" s="166">
        <v>0.01974537037037037</v>
      </c>
      <c r="L265" s="186"/>
      <c r="M265" s="166"/>
      <c r="N265" s="166"/>
      <c r="O265" s="166"/>
      <c r="P265" s="166"/>
      <c r="Q265" s="161">
        <f t="shared" si="10"/>
        <v>0.059236111111111114</v>
      </c>
      <c r="R265" s="341"/>
    </row>
    <row r="266" spans="1:18" s="225" customFormat="1" ht="14.25" customHeight="1">
      <c r="A266" s="475" t="s">
        <v>970</v>
      </c>
      <c r="B266" s="149">
        <v>3</v>
      </c>
      <c r="C266" s="150" t="s">
        <v>60</v>
      </c>
      <c r="D266" s="170" t="s">
        <v>755</v>
      </c>
      <c r="E266" s="127">
        <v>1978</v>
      </c>
      <c r="F266" s="127">
        <v>40</v>
      </c>
      <c r="G266" s="434" t="s">
        <v>786</v>
      </c>
      <c r="H266" s="170" t="s">
        <v>786</v>
      </c>
      <c r="I266" s="172">
        <v>0.021388888888888888</v>
      </c>
      <c r="J266" s="166">
        <v>0.01943287037037037</v>
      </c>
      <c r="K266" s="166">
        <v>0.01931712962962963</v>
      </c>
      <c r="L266" s="186"/>
      <c r="M266" s="166"/>
      <c r="N266" s="166"/>
      <c r="O266" s="166"/>
      <c r="P266" s="166"/>
      <c r="Q266" s="161">
        <f t="shared" si="10"/>
        <v>0.06013888888888889</v>
      </c>
      <c r="R266" s="341"/>
    </row>
    <row r="267" spans="1:18" s="225" customFormat="1" ht="14.25" customHeight="1">
      <c r="A267" s="475" t="s">
        <v>971</v>
      </c>
      <c r="B267" s="149">
        <v>3</v>
      </c>
      <c r="C267" s="150" t="s">
        <v>61</v>
      </c>
      <c r="D267" s="170" t="s">
        <v>937</v>
      </c>
      <c r="E267" s="127">
        <v>1977</v>
      </c>
      <c r="F267" s="127">
        <v>23</v>
      </c>
      <c r="G267" s="434" t="s">
        <v>786</v>
      </c>
      <c r="H267" s="170" t="s">
        <v>788</v>
      </c>
      <c r="I267" s="172">
        <v>0.02082175925925926</v>
      </c>
      <c r="J267" s="166">
        <v>0.02011574074074074</v>
      </c>
      <c r="K267" s="166">
        <v>0.019641203703703706</v>
      </c>
      <c r="L267" s="164"/>
      <c r="M267" s="177"/>
      <c r="N267" s="166"/>
      <c r="O267" s="166"/>
      <c r="P267" s="166"/>
      <c r="Q267" s="161">
        <f t="shared" si="10"/>
        <v>0.060578703703703704</v>
      </c>
      <c r="R267" s="341"/>
    </row>
    <row r="268" spans="1:18" s="225" customFormat="1" ht="14.25" customHeight="1">
      <c r="A268" s="475" t="s">
        <v>972</v>
      </c>
      <c r="B268" s="149">
        <v>3</v>
      </c>
      <c r="C268" s="150" t="s">
        <v>62</v>
      </c>
      <c r="D268" s="170" t="s">
        <v>190</v>
      </c>
      <c r="E268" s="127">
        <v>1958</v>
      </c>
      <c r="F268" s="127">
        <v>35</v>
      </c>
      <c r="G268" s="434" t="s">
        <v>786</v>
      </c>
      <c r="H268" s="170" t="s">
        <v>144</v>
      </c>
      <c r="I268" s="172">
        <v>0.0212962962962963</v>
      </c>
      <c r="J268" s="166">
        <v>0.02025462962962963</v>
      </c>
      <c r="K268" s="166">
        <v>0.02071759259259259</v>
      </c>
      <c r="L268" s="186"/>
      <c r="M268" s="177"/>
      <c r="N268" s="166"/>
      <c r="O268" s="166"/>
      <c r="P268" s="166"/>
      <c r="Q268" s="161">
        <f t="shared" si="10"/>
        <v>0.062268518518518515</v>
      </c>
      <c r="R268" s="341"/>
    </row>
    <row r="269" spans="1:18" s="225" customFormat="1" ht="14.25" customHeight="1">
      <c r="A269" s="475" t="s">
        <v>973</v>
      </c>
      <c r="B269" s="149">
        <v>3</v>
      </c>
      <c r="C269" s="150" t="s">
        <v>63</v>
      </c>
      <c r="D269" s="170" t="s">
        <v>756</v>
      </c>
      <c r="E269" s="127">
        <v>1949</v>
      </c>
      <c r="F269" s="127">
        <v>2</v>
      </c>
      <c r="G269" s="434" t="s">
        <v>786</v>
      </c>
      <c r="H269" s="170" t="s">
        <v>144</v>
      </c>
      <c r="I269" s="172">
        <v>0.02210648148148148</v>
      </c>
      <c r="J269" s="166">
        <v>0.020787037037037038</v>
      </c>
      <c r="K269" s="166">
        <v>0.021435185185185186</v>
      </c>
      <c r="L269" s="186"/>
      <c r="M269" s="166"/>
      <c r="N269" s="166"/>
      <c r="O269" s="166"/>
      <c r="P269" s="166"/>
      <c r="Q269" s="161">
        <f t="shared" si="10"/>
        <v>0.06432870370370371</v>
      </c>
      <c r="R269" s="341"/>
    </row>
    <row r="270" spans="1:18" s="225" customFormat="1" ht="14.25" customHeight="1">
      <c r="A270" s="475" t="s">
        <v>974</v>
      </c>
      <c r="B270" s="149">
        <v>3</v>
      </c>
      <c r="C270" s="150" t="s">
        <v>64</v>
      </c>
      <c r="D270" s="170" t="s">
        <v>757</v>
      </c>
      <c r="E270" s="127">
        <v>1952</v>
      </c>
      <c r="F270" s="127">
        <v>13</v>
      </c>
      <c r="G270" s="434" t="s">
        <v>786</v>
      </c>
      <c r="H270" s="170" t="s">
        <v>144</v>
      </c>
      <c r="I270" s="172">
        <v>0.02210648148148148</v>
      </c>
      <c r="J270" s="166">
        <v>0.020787037037037038</v>
      </c>
      <c r="K270" s="166">
        <v>0.021435185185185186</v>
      </c>
      <c r="L270" s="164"/>
      <c r="M270" s="177"/>
      <c r="N270" s="166"/>
      <c r="O270" s="166"/>
      <c r="P270" s="166"/>
      <c r="Q270" s="161">
        <f t="shared" si="10"/>
        <v>0.06432870370370371</v>
      </c>
      <c r="R270" s="341"/>
    </row>
    <row r="271" spans="1:18" s="225" customFormat="1" ht="14.25" customHeight="1">
      <c r="A271" s="475" t="s">
        <v>975</v>
      </c>
      <c r="B271" s="149">
        <v>3</v>
      </c>
      <c r="C271" s="150" t="s">
        <v>65</v>
      </c>
      <c r="D271" s="170" t="s">
        <v>758</v>
      </c>
      <c r="E271" s="127">
        <v>1983</v>
      </c>
      <c r="F271" s="127">
        <v>4</v>
      </c>
      <c r="G271" s="434" t="s">
        <v>786</v>
      </c>
      <c r="H271" s="170" t="s">
        <v>789</v>
      </c>
      <c r="I271" s="172">
        <v>0.022488425925925926</v>
      </c>
      <c r="J271" s="166">
        <v>0.021354166666666664</v>
      </c>
      <c r="K271" s="166">
        <v>0.021504629629629627</v>
      </c>
      <c r="L271" s="186"/>
      <c r="M271" s="177"/>
      <c r="N271" s="166"/>
      <c r="O271" s="166"/>
      <c r="P271" s="166"/>
      <c r="Q271" s="161">
        <f t="shared" si="10"/>
        <v>0.06534722222222221</v>
      </c>
      <c r="R271" s="341"/>
    </row>
    <row r="272" spans="1:18" s="225" customFormat="1" ht="14.25" customHeight="1">
      <c r="A272" s="475" t="s">
        <v>976</v>
      </c>
      <c r="B272" s="149">
        <v>3</v>
      </c>
      <c r="C272" s="150" t="s">
        <v>66</v>
      </c>
      <c r="D272" s="170" t="s">
        <v>760</v>
      </c>
      <c r="E272" s="127">
        <v>1962</v>
      </c>
      <c r="F272" s="127">
        <v>7</v>
      </c>
      <c r="G272" s="434" t="s">
        <v>786</v>
      </c>
      <c r="H272" s="170" t="s">
        <v>786</v>
      </c>
      <c r="I272" s="172">
        <v>0.023344907407407408</v>
      </c>
      <c r="J272" s="166">
        <v>0.021238425925925924</v>
      </c>
      <c r="K272" s="166">
        <v>0.021597222222222223</v>
      </c>
      <c r="L272" s="164"/>
      <c r="M272" s="177"/>
      <c r="N272" s="166"/>
      <c r="O272" s="166"/>
      <c r="P272" s="166"/>
      <c r="Q272" s="161">
        <f t="shared" si="10"/>
        <v>0.06618055555555556</v>
      </c>
      <c r="R272" s="341"/>
    </row>
    <row r="273" spans="1:18" s="225" customFormat="1" ht="14.25" customHeight="1">
      <c r="A273" s="475" t="s">
        <v>977</v>
      </c>
      <c r="B273" s="149">
        <v>3</v>
      </c>
      <c r="C273" s="150" t="s">
        <v>67</v>
      </c>
      <c r="D273" s="170" t="s">
        <v>759</v>
      </c>
      <c r="E273" s="127">
        <v>1976</v>
      </c>
      <c r="F273" s="127">
        <v>10</v>
      </c>
      <c r="G273" s="434" t="s">
        <v>786</v>
      </c>
      <c r="H273" s="170" t="s">
        <v>786</v>
      </c>
      <c r="I273" s="172">
        <v>0.022881944444444444</v>
      </c>
      <c r="J273" s="166">
        <v>0.023819444444444445</v>
      </c>
      <c r="K273" s="166">
        <v>0.022199074074074076</v>
      </c>
      <c r="L273" s="186"/>
      <c r="M273" s="166"/>
      <c r="N273" s="166"/>
      <c r="O273" s="166"/>
      <c r="P273" s="166"/>
      <c r="Q273" s="161">
        <f t="shared" si="10"/>
        <v>0.06890046296296297</v>
      </c>
      <c r="R273" s="341"/>
    </row>
    <row r="274" spans="1:18" s="225" customFormat="1" ht="14.25" customHeight="1">
      <c r="A274" s="475" t="s">
        <v>978</v>
      </c>
      <c r="B274" s="612">
        <v>3</v>
      </c>
      <c r="C274" s="150" t="s">
        <v>68</v>
      </c>
      <c r="D274" s="170" t="s">
        <v>763</v>
      </c>
      <c r="E274" s="127">
        <v>1981</v>
      </c>
      <c r="F274" s="127">
        <v>1</v>
      </c>
      <c r="G274" s="434" t="s">
        <v>786</v>
      </c>
      <c r="H274" s="170" t="s">
        <v>790</v>
      </c>
      <c r="I274" s="172">
        <v>0.023761574074074074</v>
      </c>
      <c r="J274" s="166">
        <v>0.022407407407407407</v>
      </c>
      <c r="K274" s="166">
        <v>0.023136574074074077</v>
      </c>
      <c r="L274" s="186"/>
      <c r="M274" s="177"/>
      <c r="N274" s="166"/>
      <c r="O274" s="166"/>
      <c r="P274" s="166"/>
      <c r="Q274" s="161">
        <f t="shared" si="10"/>
        <v>0.06930555555555555</v>
      </c>
      <c r="R274" s="341"/>
    </row>
    <row r="275" spans="1:18" s="225" customFormat="1" ht="14.25" customHeight="1">
      <c r="A275" s="475" t="s">
        <v>979</v>
      </c>
      <c r="B275" s="149">
        <v>3</v>
      </c>
      <c r="C275" s="150" t="s">
        <v>69</v>
      </c>
      <c r="D275" s="170" t="s">
        <v>762</v>
      </c>
      <c r="E275" s="127">
        <v>1959</v>
      </c>
      <c r="F275" s="127">
        <v>8</v>
      </c>
      <c r="G275" s="434" t="s">
        <v>786</v>
      </c>
      <c r="H275" s="170" t="s">
        <v>786</v>
      </c>
      <c r="I275" s="172">
        <v>0.023703703703703703</v>
      </c>
      <c r="J275" s="166">
        <v>0.022581018518518518</v>
      </c>
      <c r="K275" s="166">
        <v>0.023171296296296297</v>
      </c>
      <c r="L275" s="186"/>
      <c r="M275" s="166"/>
      <c r="N275" s="166"/>
      <c r="O275" s="166"/>
      <c r="P275" s="166"/>
      <c r="Q275" s="161">
        <f t="shared" si="10"/>
        <v>0.06945601851851851</v>
      </c>
      <c r="R275" s="341"/>
    </row>
    <row r="276" spans="1:18" s="225" customFormat="1" ht="14.25" customHeight="1">
      <c r="A276" s="475" t="s">
        <v>980</v>
      </c>
      <c r="B276" s="126">
        <v>3</v>
      </c>
      <c r="C276" s="150" t="s">
        <v>70</v>
      </c>
      <c r="D276" s="228" t="s">
        <v>951</v>
      </c>
      <c r="E276" s="226">
        <v>1953</v>
      </c>
      <c r="F276" s="226">
        <v>46</v>
      </c>
      <c r="G276" s="226" t="s">
        <v>786</v>
      </c>
      <c r="H276" s="228" t="s">
        <v>786</v>
      </c>
      <c r="I276" s="161">
        <v>0</v>
      </c>
      <c r="J276" s="166">
        <v>0.04821759259259259</v>
      </c>
      <c r="K276" s="166">
        <v>0.04780092592592592</v>
      </c>
      <c r="L276" s="186"/>
      <c r="M276" s="166"/>
      <c r="N276" s="166"/>
      <c r="O276" s="166"/>
      <c r="P276" s="166"/>
      <c r="Q276" s="161">
        <f t="shared" si="10"/>
        <v>0.0960185185185185</v>
      </c>
      <c r="R276" s="341"/>
    </row>
    <row r="277" spans="1:18" s="225" customFormat="1" ht="14.25" customHeight="1">
      <c r="A277" s="475" t="s">
        <v>981</v>
      </c>
      <c r="B277" s="149">
        <v>3</v>
      </c>
      <c r="C277" s="150" t="s">
        <v>71</v>
      </c>
      <c r="D277" s="170" t="s">
        <v>764</v>
      </c>
      <c r="E277" s="127">
        <v>1980</v>
      </c>
      <c r="F277" s="127">
        <v>15</v>
      </c>
      <c r="G277" s="434" t="s">
        <v>786</v>
      </c>
      <c r="H277" s="170" t="s">
        <v>786</v>
      </c>
      <c r="I277" s="172">
        <v>0.04215277777777778</v>
      </c>
      <c r="J277" s="166">
        <v>0.0390162037037037</v>
      </c>
      <c r="K277" s="166">
        <v>0.03792824074074074</v>
      </c>
      <c r="L277" s="186"/>
      <c r="M277" s="166"/>
      <c r="N277" s="166"/>
      <c r="O277" s="166"/>
      <c r="P277" s="166"/>
      <c r="Q277" s="161">
        <f t="shared" si="10"/>
        <v>0.11909722222222222</v>
      </c>
      <c r="R277" s="341"/>
    </row>
    <row r="278" spans="1:18" s="225" customFormat="1" ht="14.25" customHeight="1">
      <c r="A278" s="475" t="s">
        <v>982</v>
      </c>
      <c r="B278" s="149">
        <v>3</v>
      </c>
      <c r="C278" s="150" t="s">
        <v>72</v>
      </c>
      <c r="D278" s="170" t="s">
        <v>767</v>
      </c>
      <c r="E278" s="127">
        <v>1954</v>
      </c>
      <c r="F278" s="127">
        <v>5</v>
      </c>
      <c r="G278" s="434" t="s">
        <v>786</v>
      </c>
      <c r="H278" s="170" t="s">
        <v>786</v>
      </c>
      <c r="I278" s="172">
        <v>0.050509259259259254</v>
      </c>
      <c r="J278" s="166">
        <v>0.039074074074074074</v>
      </c>
      <c r="K278" s="166">
        <v>0.03792824074074074</v>
      </c>
      <c r="L278" s="186"/>
      <c r="M278" s="177"/>
      <c r="N278" s="166"/>
      <c r="O278" s="166"/>
      <c r="P278" s="166"/>
      <c r="Q278" s="161">
        <f t="shared" si="10"/>
        <v>0.12751157407407407</v>
      </c>
      <c r="R278" s="341"/>
    </row>
    <row r="279" spans="1:18" s="225" customFormat="1" ht="14.25" customHeight="1">
      <c r="A279" s="475" t="s">
        <v>1001</v>
      </c>
      <c r="B279" s="149">
        <v>3</v>
      </c>
      <c r="C279" s="150" t="s">
        <v>73</v>
      </c>
      <c r="D279" s="170" t="s">
        <v>766</v>
      </c>
      <c r="E279" s="127">
        <v>1955</v>
      </c>
      <c r="F279" s="127">
        <v>14</v>
      </c>
      <c r="G279" s="434" t="s">
        <v>786</v>
      </c>
      <c r="H279" s="170" t="s">
        <v>786</v>
      </c>
      <c r="I279" s="172">
        <v>0.050509259259259254</v>
      </c>
      <c r="J279" s="166">
        <v>0.04313657407407407</v>
      </c>
      <c r="K279" s="166">
        <v>0.04207175925925926</v>
      </c>
      <c r="L279" s="164"/>
      <c r="M279" s="177"/>
      <c r="N279" s="166"/>
      <c r="O279" s="166"/>
      <c r="P279" s="166"/>
      <c r="Q279" s="161">
        <f t="shared" si="10"/>
        <v>0.13571759259259258</v>
      </c>
      <c r="R279" s="341"/>
    </row>
    <row r="280" spans="1:18" s="225" customFormat="1" ht="14.25" customHeight="1">
      <c r="A280" s="475" t="s">
        <v>1002</v>
      </c>
      <c r="B280" s="149">
        <v>3</v>
      </c>
      <c r="C280" s="150" t="s">
        <v>74</v>
      </c>
      <c r="D280" s="170" t="s">
        <v>783</v>
      </c>
      <c r="E280" s="127">
        <v>1950</v>
      </c>
      <c r="F280" s="127">
        <v>41</v>
      </c>
      <c r="G280" s="434" t="s">
        <v>786</v>
      </c>
      <c r="H280" s="170" t="s">
        <v>786</v>
      </c>
      <c r="I280" s="172">
        <v>0.05752314814814815</v>
      </c>
      <c r="J280" s="166">
        <v>0.04329861111111111</v>
      </c>
      <c r="K280" s="166">
        <v>0.04293981481481481</v>
      </c>
      <c r="L280" s="186"/>
      <c r="M280" s="166"/>
      <c r="N280" s="166"/>
      <c r="O280" s="166"/>
      <c r="P280" s="166"/>
      <c r="Q280" s="161">
        <f t="shared" si="10"/>
        <v>0.14376157407407408</v>
      </c>
      <c r="R280" s="341"/>
    </row>
    <row r="281" spans="1:18" s="225" customFormat="1" ht="14.25" customHeight="1">
      <c r="A281" s="475" t="s">
        <v>1003</v>
      </c>
      <c r="B281" s="149">
        <v>3</v>
      </c>
      <c r="C281" s="150" t="s">
        <v>75</v>
      </c>
      <c r="D281" s="170" t="s">
        <v>774</v>
      </c>
      <c r="E281" s="127">
        <v>1964</v>
      </c>
      <c r="F281" s="127">
        <v>19</v>
      </c>
      <c r="G281" s="434" t="s">
        <v>786</v>
      </c>
      <c r="H281" s="170" t="s">
        <v>792</v>
      </c>
      <c r="I281" s="172">
        <v>0.056921296296296296</v>
      </c>
      <c r="J281" s="166">
        <v>0.04361111111111111</v>
      </c>
      <c r="K281" s="166">
        <v>0.04833333333333333</v>
      </c>
      <c r="L281" s="164"/>
      <c r="M281" s="177"/>
      <c r="N281" s="166"/>
      <c r="O281" s="166"/>
      <c r="P281" s="166"/>
      <c r="Q281" s="161">
        <f t="shared" si="10"/>
        <v>0.14886574074074074</v>
      </c>
      <c r="R281" s="341"/>
    </row>
    <row r="282" spans="1:19" s="225" customFormat="1" ht="14.25" customHeight="1">
      <c r="A282" s="475" t="s">
        <v>1004</v>
      </c>
      <c r="B282" s="149">
        <v>3</v>
      </c>
      <c r="C282" s="150" t="s">
        <v>76</v>
      </c>
      <c r="D282" s="170" t="s">
        <v>773</v>
      </c>
      <c r="E282" s="127">
        <v>1966</v>
      </c>
      <c r="F282" s="127">
        <v>20</v>
      </c>
      <c r="G282" s="434" t="s">
        <v>786</v>
      </c>
      <c r="H282" s="170" t="s">
        <v>791</v>
      </c>
      <c r="I282" s="172">
        <v>0.056921296296296296</v>
      </c>
      <c r="J282" s="166">
        <v>0.04361111111111111</v>
      </c>
      <c r="K282" s="166">
        <v>0.04833333333333333</v>
      </c>
      <c r="L282" s="186"/>
      <c r="M282" s="166"/>
      <c r="N282" s="166"/>
      <c r="O282" s="166"/>
      <c r="P282" s="166"/>
      <c r="Q282" s="161">
        <f t="shared" si="10"/>
        <v>0.14886574074074074</v>
      </c>
      <c r="R282" s="342"/>
      <c r="S282" s="227"/>
    </row>
    <row r="283" spans="1:18" s="225" customFormat="1" ht="14.25" customHeight="1">
      <c r="A283" s="475" t="s">
        <v>1005</v>
      </c>
      <c r="B283" s="149">
        <v>3</v>
      </c>
      <c r="C283" s="150" t="s">
        <v>77</v>
      </c>
      <c r="D283" s="170" t="s">
        <v>776</v>
      </c>
      <c r="E283" s="127">
        <v>1962</v>
      </c>
      <c r="F283" s="127">
        <v>27</v>
      </c>
      <c r="G283" s="434" t="s">
        <v>786</v>
      </c>
      <c r="H283" s="170" t="s">
        <v>786</v>
      </c>
      <c r="I283" s="172">
        <v>0.05740740740740741</v>
      </c>
      <c r="J283" s="166">
        <v>0.04821759259259259</v>
      </c>
      <c r="K283" s="166">
        <v>0.04496527777777778</v>
      </c>
      <c r="L283" s="186"/>
      <c r="M283" s="166"/>
      <c r="N283" s="166"/>
      <c r="O283" s="166"/>
      <c r="P283" s="166"/>
      <c r="Q283" s="161">
        <f t="shared" si="10"/>
        <v>0.15059027777777778</v>
      </c>
      <c r="R283" s="341"/>
    </row>
    <row r="284" spans="1:18" s="225" customFormat="1" ht="14.25" customHeight="1">
      <c r="A284" s="475" t="s">
        <v>1006</v>
      </c>
      <c r="B284" s="149">
        <v>3</v>
      </c>
      <c r="C284" s="150" t="s">
        <v>78</v>
      </c>
      <c r="D284" s="170" t="s">
        <v>777</v>
      </c>
      <c r="E284" s="127">
        <v>1936</v>
      </c>
      <c r="F284" s="127">
        <v>26</v>
      </c>
      <c r="G284" s="434" t="s">
        <v>786</v>
      </c>
      <c r="H284" s="170" t="s">
        <v>786</v>
      </c>
      <c r="I284" s="172">
        <v>0.05743055555555556</v>
      </c>
      <c r="J284" s="166">
        <v>0.05269675925925926</v>
      </c>
      <c r="K284" s="166">
        <v>0.049479166666666664</v>
      </c>
      <c r="L284" s="186"/>
      <c r="M284" s="177"/>
      <c r="N284" s="166"/>
      <c r="O284" s="166"/>
      <c r="P284" s="166"/>
      <c r="Q284" s="161">
        <f t="shared" si="10"/>
        <v>0.1596064814814815</v>
      </c>
      <c r="R284" s="341"/>
    </row>
    <row r="285" spans="1:18" s="225" customFormat="1" ht="14.25" customHeight="1">
      <c r="A285" s="475" t="s">
        <v>1007</v>
      </c>
      <c r="B285" s="149">
        <v>2</v>
      </c>
      <c r="C285" s="150" t="s">
        <v>79</v>
      </c>
      <c r="D285" s="170" t="s">
        <v>749</v>
      </c>
      <c r="E285" s="127">
        <v>1992</v>
      </c>
      <c r="F285" s="127">
        <v>33</v>
      </c>
      <c r="G285" s="434" t="s">
        <v>786</v>
      </c>
      <c r="H285" s="170" t="s">
        <v>144</v>
      </c>
      <c r="I285" s="172">
        <v>0.01568287037037037</v>
      </c>
      <c r="J285" s="166">
        <v>0.018425925925925925</v>
      </c>
      <c r="K285" s="166">
        <v>0</v>
      </c>
      <c r="L285" s="186"/>
      <c r="M285" s="166"/>
      <c r="N285" s="166"/>
      <c r="O285" s="166"/>
      <c r="P285" s="166"/>
      <c r="Q285" s="161">
        <f t="shared" si="10"/>
        <v>0.0341087962962963</v>
      </c>
      <c r="R285" s="341"/>
    </row>
    <row r="286" spans="1:19" s="225" customFormat="1" ht="14.25" customHeight="1">
      <c r="A286" s="475" t="s">
        <v>1008</v>
      </c>
      <c r="B286" s="126">
        <v>2</v>
      </c>
      <c r="C286" s="150" t="s">
        <v>80</v>
      </c>
      <c r="D286" s="170" t="s">
        <v>934</v>
      </c>
      <c r="E286" s="226">
        <v>1970</v>
      </c>
      <c r="F286" s="226">
        <v>45</v>
      </c>
      <c r="G286" s="226" t="s">
        <v>786</v>
      </c>
      <c r="H286" s="170" t="s">
        <v>935</v>
      </c>
      <c r="I286" s="161">
        <v>0</v>
      </c>
      <c r="J286" s="166">
        <v>0.017592592592592594</v>
      </c>
      <c r="K286" s="166">
        <v>0.018078703703703704</v>
      </c>
      <c r="L286" s="164"/>
      <c r="M286" s="177"/>
      <c r="N286" s="166"/>
      <c r="O286" s="166"/>
      <c r="P286" s="166"/>
      <c r="Q286" s="161">
        <f t="shared" si="10"/>
        <v>0.0356712962962963</v>
      </c>
      <c r="R286" s="342"/>
      <c r="S286" s="227"/>
    </row>
    <row r="287" spans="1:19" s="225" customFormat="1" ht="14.25" customHeight="1">
      <c r="A287" s="475" t="s">
        <v>1009</v>
      </c>
      <c r="B287" s="126">
        <v>2</v>
      </c>
      <c r="C287" s="150" t="s">
        <v>81</v>
      </c>
      <c r="D287" s="170" t="s">
        <v>752</v>
      </c>
      <c r="E287" s="127">
        <v>1986</v>
      </c>
      <c r="F287" s="127">
        <v>37</v>
      </c>
      <c r="G287" s="434" t="s">
        <v>786</v>
      </c>
      <c r="H287" s="170" t="s">
        <v>787</v>
      </c>
      <c r="I287" s="172">
        <v>0.01894675925925926</v>
      </c>
      <c r="J287" s="166">
        <v>0</v>
      </c>
      <c r="K287" s="166">
        <v>0.018055555555555557</v>
      </c>
      <c r="L287" s="164"/>
      <c r="M287" s="177"/>
      <c r="N287" s="166"/>
      <c r="O287" s="166"/>
      <c r="P287" s="166"/>
      <c r="Q287" s="161">
        <f t="shared" si="10"/>
        <v>0.03700231481481482</v>
      </c>
      <c r="R287" s="342"/>
      <c r="S287" s="227"/>
    </row>
    <row r="288" spans="1:19" s="225" customFormat="1" ht="14.25" customHeight="1">
      <c r="A288" s="475" t="s">
        <v>1010</v>
      </c>
      <c r="B288" s="126">
        <v>2</v>
      </c>
      <c r="C288" s="150" t="s">
        <v>82</v>
      </c>
      <c r="D288" s="170" t="s">
        <v>170</v>
      </c>
      <c r="E288" s="127">
        <v>1957</v>
      </c>
      <c r="F288" s="127">
        <v>3</v>
      </c>
      <c r="G288" s="434" t="s">
        <v>786</v>
      </c>
      <c r="H288" s="170" t="s">
        <v>171</v>
      </c>
      <c r="I288" s="172">
        <v>0.01861111111111111</v>
      </c>
      <c r="J288" s="166">
        <v>0</v>
      </c>
      <c r="K288" s="166">
        <v>0.018831018518518518</v>
      </c>
      <c r="L288" s="186"/>
      <c r="M288" s="166"/>
      <c r="N288" s="166"/>
      <c r="O288" s="166"/>
      <c r="P288" s="166"/>
      <c r="Q288" s="161">
        <f t="shared" si="10"/>
        <v>0.03744212962962963</v>
      </c>
      <c r="R288" s="342"/>
      <c r="S288" s="227"/>
    </row>
    <row r="289" spans="1:19" s="225" customFormat="1" ht="14.25" customHeight="1">
      <c r="A289" s="475" t="s">
        <v>1011</v>
      </c>
      <c r="B289" s="126">
        <v>2</v>
      </c>
      <c r="C289" s="150" t="s">
        <v>83</v>
      </c>
      <c r="D289" s="228" t="s">
        <v>936</v>
      </c>
      <c r="E289" s="226">
        <v>1960</v>
      </c>
      <c r="F289" s="226">
        <v>43</v>
      </c>
      <c r="G289" s="226" t="s">
        <v>786</v>
      </c>
      <c r="H289" s="170" t="s">
        <v>144</v>
      </c>
      <c r="I289" s="161">
        <v>0</v>
      </c>
      <c r="J289" s="166">
        <v>0.01962962962962963</v>
      </c>
      <c r="K289" s="166">
        <v>0.019780092592592592</v>
      </c>
      <c r="L289" s="164"/>
      <c r="M289" s="177"/>
      <c r="N289" s="166"/>
      <c r="O289" s="166"/>
      <c r="P289" s="166"/>
      <c r="Q289" s="161">
        <f t="shared" si="10"/>
        <v>0.03940972222222222</v>
      </c>
      <c r="R289" s="342"/>
      <c r="S289" s="227"/>
    </row>
    <row r="290" spans="1:18" s="225" customFormat="1" ht="14.25" customHeight="1">
      <c r="A290" s="475" t="s">
        <v>1012</v>
      </c>
      <c r="B290" s="127">
        <v>2</v>
      </c>
      <c r="C290" s="150" t="s">
        <v>84</v>
      </c>
      <c r="D290" s="170" t="s">
        <v>940</v>
      </c>
      <c r="E290" s="226">
        <v>1961</v>
      </c>
      <c r="F290" s="226">
        <v>47</v>
      </c>
      <c r="G290" s="226" t="s">
        <v>786</v>
      </c>
      <c r="H290" s="170" t="s">
        <v>941</v>
      </c>
      <c r="I290" s="161">
        <v>0</v>
      </c>
      <c r="J290" s="161">
        <v>0.021967592592592594</v>
      </c>
      <c r="K290" s="161">
        <v>0.02165509259259259</v>
      </c>
      <c r="L290" s="160"/>
      <c r="M290" s="175"/>
      <c r="N290" s="161"/>
      <c r="O290" s="161"/>
      <c r="P290" s="161"/>
      <c r="Q290" s="161">
        <f t="shared" si="10"/>
        <v>0.04362268518518518</v>
      </c>
      <c r="R290" s="341"/>
    </row>
    <row r="291" spans="1:19" s="227" customFormat="1" ht="14.25" customHeight="1">
      <c r="A291" s="475" t="s">
        <v>1013</v>
      </c>
      <c r="B291" s="127">
        <v>2</v>
      </c>
      <c r="C291" s="150" t="s">
        <v>85</v>
      </c>
      <c r="D291" s="170" t="s">
        <v>761</v>
      </c>
      <c r="E291" s="127">
        <v>1975</v>
      </c>
      <c r="F291" s="127">
        <v>38</v>
      </c>
      <c r="G291" s="434" t="s">
        <v>786</v>
      </c>
      <c r="H291" s="170" t="s">
        <v>786</v>
      </c>
      <c r="I291" s="172">
        <v>0.023483796296296298</v>
      </c>
      <c r="J291" s="161">
        <v>0</v>
      </c>
      <c r="K291" s="161">
        <v>0.02496527777777778</v>
      </c>
      <c r="L291" s="173"/>
      <c r="M291" s="161"/>
      <c r="N291" s="161"/>
      <c r="O291" s="161"/>
      <c r="P291" s="161"/>
      <c r="Q291" s="161">
        <f t="shared" si="10"/>
        <v>0.048449074074074075</v>
      </c>
      <c r="R291" s="341"/>
      <c r="S291" s="225"/>
    </row>
    <row r="292" spans="1:19" s="227" customFormat="1" ht="14.25" customHeight="1">
      <c r="A292" s="475" t="s">
        <v>1014</v>
      </c>
      <c r="B292" s="127">
        <v>2</v>
      </c>
      <c r="C292" s="150" t="s">
        <v>86</v>
      </c>
      <c r="D292" s="228" t="s">
        <v>943</v>
      </c>
      <c r="E292" s="226">
        <v>1962</v>
      </c>
      <c r="F292" s="226">
        <v>54</v>
      </c>
      <c r="G292" s="226" t="s">
        <v>786</v>
      </c>
      <c r="H292" s="228" t="s">
        <v>786</v>
      </c>
      <c r="I292" s="161">
        <v>0</v>
      </c>
      <c r="J292" s="161">
        <v>0.03903935185185185</v>
      </c>
      <c r="K292" s="161">
        <v>0.03792824074074074</v>
      </c>
      <c r="L292" s="160"/>
      <c r="M292" s="175"/>
      <c r="N292" s="161"/>
      <c r="O292" s="161"/>
      <c r="P292" s="161"/>
      <c r="Q292" s="161">
        <f aca="true" t="shared" si="11" ref="Q292:Q323">SUM(I292:O292)</f>
        <v>0.07696759259259259</v>
      </c>
      <c r="R292" s="341"/>
      <c r="S292" s="225"/>
    </row>
    <row r="293" spans="1:19" s="227" customFormat="1" ht="14.25" customHeight="1">
      <c r="A293" s="475" t="s">
        <v>1015</v>
      </c>
      <c r="B293" s="127">
        <v>2</v>
      </c>
      <c r="C293" s="150" t="s">
        <v>87</v>
      </c>
      <c r="D293" s="228" t="s">
        <v>963</v>
      </c>
      <c r="E293" s="226">
        <v>1953</v>
      </c>
      <c r="F293" s="226">
        <v>55</v>
      </c>
      <c r="G293" s="226" t="s">
        <v>786</v>
      </c>
      <c r="H293" s="228" t="s">
        <v>791</v>
      </c>
      <c r="I293" s="161">
        <v>0</v>
      </c>
      <c r="J293" s="161">
        <v>0.04099537037037037</v>
      </c>
      <c r="K293" s="161">
        <v>0.037939814814814815</v>
      </c>
      <c r="L293" s="160"/>
      <c r="M293" s="175"/>
      <c r="N293" s="161"/>
      <c r="O293" s="161"/>
      <c r="P293" s="161"/>
      <c r="Q293" s="161">
        <f t="shared" si="11"/>
        <v>0.07893518518518519</v>
      </c>
      <c r="R293" s="341"/>
      <c r="S293" s="225"/>
    </row>
    <row r="294" spans="1:19" s="227" customFormat="1" ht="14.25" customHeight="1">
      <c r="A294" s="475" t="s">
        <v>1016</v>
      </c>
      <c r="B294" s="127">
        <v>2</v>
      </c>
      <c r="C294" s="150" t="s">
        <v>88</v>
      </c>
      <c r="D294" s="228" t="s">
        <v>962</v>
      </c>
      <c r="E294" s="226">
        <v>1982</v>
      </c>
      <c r="F294" s="226">
        <v>50</v>
      </c>
      <c r="G294" s="226" t="s">
        <v>786</v>
      </c>
      <c r="H294" s="228" t="s">
        <v>786</v>
      </c>
      <c r="I294" s="161">
        <v>0</v>
      </c>
      <c r="J294" s="161">
        <v>0.040810185185185185</v>
      </c>
      <c r="K294" s="161">
        <v>0.04114583333333333</v>
      </c>
      <c r="L294" s="173"/>
      <c r="M294" s="161"/>
      <c r="N294" s="161"/>
      <c r="O294" s="161"/>
      <c r="P294" s="161"/>
      <c r="Q294" s="161">
        <f t="shared" si="11"/>
        <v>0.08195601851851853</v>
      </c>
      <c r="R294" s="341"/>
      <c r="S294" s="225"/>
    </row>
    <row r="295" spans="1:19" s="227" customFormat="1" ht="14.25" customHeight="1">
      <c r="A295" s="475" t="s">
        <v>1017</v>
      </c>
      <c r="B295" s="127">
        <v>2</v>
      </c>
      <c r="C295" s="150" t="s">
        <v>89</v>
      </c>
      <c r="D295" s="170" t="s">
        <v>765</v>
      </c>
      <c r="E295" s="127">
        <v>1942</v>
      </c>
      <c r="F295" s="127">
        <v>11</v>
      </c>
      <c r="G295" s="434" t="s">
        <v>786</v>
      </c>
      <c r="H295" s="170" t="s">
        <v>786</v>
      </c>
      <c r="I295" s="172">
        <v>0.042164351851851856</v>
      </c>
      <c r="J295" s="161">
        <v>0</v>
      </c>
      <c r="K295" s="161">
        <v>0.04025462962962963</v>
      </c>
      <c r="L295" s="173"/>
      <c r="M295" s="161"/>
      <c r="N295" s="161"/>
      <c r="O295" s="161"/>
      <c r="P295" s="161"/>
      <c r="Q295" s="161">
        <f t="shared" si="11"/>
        <v>0.0824189814814815</v>
      </c>
      <c r="R295" s="341"/>
      <c r="S295" s="225"/>
    </row>
    <row r="296" spans="1:19" s="227" customFormat="1" ht="14.25" customHeight="1">
      <c r="A296" s="475" t="s">
        <v>1018</v>
      </c>
      <c r="B296" s="127">
        <v>2</v>
      </c>
      <c r="C296" s="150" t="s">
        <v>90</v>
      </c>
      <c r="D296" s="170" t="s">
        <v>964</v>
      </c>
      <c r="E296" s="226">
        <v>1965</v>
      </c>
      <c r="F296" s="226">
        <v>53</v>
      </c>
      <c r="G296" s="226" t="s">
        <v>786</v>
      </c>
      <c r="H296" s="228" t="s">
        <v>786</v>
      </c>
      <c r="I296" s="161">
        <v>0</v>
      </c>
      <c r="J296" s="161">
        <v>0.04313657407407407</v>
      </c>
      <c r="K296" s="161">
        <v>0.04114583333333333</v>
      </c>
      <c r="L296" s="173"/>
      <c r="M296" s="161"/>
      <c r="N296" s="161"/>
      <c r="O296" s="161"/>
      <c r="P296" s="161"/>
      <c r="Q296" s="161">
        <f t="shared" si="11"/>
        <v>0.0842824074074074</v>
      </c>
      <c r="R296" s="341"/>
      <c r="S296" s="225"/>
    </row>
    <row r="297" spans="1:19" s="227" customFormat="1" ht="14.25" customHeight="1">
      <c r="A297" s="475" t="s">
        <v>1019</v>
      </c>
      <c r="B297" s="127">
        <v>2</v>
      </c>
      <c r="C297" s="150" t="s">
        <v>91</v>
      </c>
      <c r="D297" s="228" t="s">
        <v>950</v>
      </c>
      <c r="E297" s="226">
        <v>1958</v>
      </c>
      <c r="F297" s="226">
        <v>52</v>
      </c>
      <c r="G297" s="226" t="s">
        <v>786</v>
      </c>
      <c r="H297" s="228" t="s">
        <v>786</v>
      </c>
      <c r="I297" s="161">
        <v>0</v>
      </c>
      <c r="J297" s="161">
        <v>0.04488425925925926</v>
      </c>
      <c r="K297" s="161">
        <v>0.04361111111111111</v>
      </c>
      <c r="L297" s="160"/>
      <c r="M297" s="175"/>
      <c r="N297" s="161"/>
      <c r="O297" s="161"/>
      <c r="P297" s="161"/>
      <c r="Q297" s="161">
        <f t="shared" si="11"/>
        <v>0.08849537037037036</v>
      </c>
      <c r="R297" s="341"/>
      <c r="S297" s="225"/>
    </row>
    <row r="298" spans="1:18" s="225" customFormat="1" ht="14.25" customHeight="1">
      <c r="A298" s="475" t="s">
        <v>1020</v>
      </c>
      <c r="B298" s="128">
        <v>2</v>
      </c>
      <c r="C298" s="150" t="s">
        <v>92</v>
      </c>
      <c r="D298" s="232" t="s">
        <v>965</v>
      </c>
      <c r="E298" s="231">
        <v>1971</v>
      </c>
      <c r="F298" s="231">
        <v>51</v>
      </c>
      <c r="G298" s="231" t="s">
        <v>786</v>
      </c>
      <c r="H298" s="232" t="s">
        <v>949</v>
      </c>
      <c r="I298" s="166">
        <v>0</v>
      </c>
      <c r="J298" s="166">
        <v>0.04488425925925926</v>
      </c>
      <c r="K298" s="166">
        <v>0.044363425925925924</v>
      </c>
      <c r="L298" s="186"/>
      <c r="M298" s="166"/>
      <c r="N298" s="166"/>
      <c r="O298" s="166"/>
      <c r="P298" s="166"/>
      <c r="Q298" s="166">
        <f t="shared" si="11"/>
        <v>0.0892476851851852</v>
      </c>
      <c r="R298" s="341"/>
    </row>
    <row r="299" spans="1:18" s="225" customFormat="1" ht="14.25" customHeight="1">
      <c r="A299" s="475" t="s">
        <v>1021</v>
      </c>
      <c r="B299" s="149">
        <v>2</v>
      </c>
      <c r="C299" s="150" t="s">
        <v>93</v>
      </c>
      <c r="D299" s="170" t="s">
        <v>771</v>
      </c>
      <c r="E299" s="127">
        <v>1950</v>
      </c>
      <c r="F299" s="187">
        <v>16</v>
      </c>
      <c r="G299" s="435" t="s">
        <v>786</v>
      </c>
      <c r="H299" s="188" t="s">
        <v>786</v>
      </c>
      <c r="I299" s="190">
        <v>0.056921296296296296</v>
      </c>
      <c r="J299" s="166">
        <v>0.03877314814814815</v>
      </c>
      <c r="K299" s="166">
        <v>0</v>
      </c>
      <c r="L299" s="186"/>
      <c r="M299" s="177"/>
      <c r="N299" s="166"/>
      <c r="O299" s="166"/>
      <c r="P299" s="166"/>
      <c r="Q299" s="161">
        <f t="shared" si="11"/>
        <v>0.09569444444444444</v>
      </c>
      <c r="R299" s="341"/>
    </row>
    <row r="300" spans="1:18" s="225" customFormat="1" ht="14.25" customHeight="1">
      <c r="A300" s="475" t="s">
        <v>1022</v>
      </c>
      <c r="B300" s="149">
        <v>2</v>
      </c>
      <c r="C300" s="150" t="s">
        <v>94</v>
      </c>
      <c r="D300" s="170" t="s">
        <v>779</v>
      </c>
      <c r="E300" s="127">
        <v>1958</v>
      </c>
      <c r="F300" s="127">
        <v>12</v>
      </c>
      <c r="G300" s="434" t="s">
        <v>786</v>
      </c>
      <c r="H300" s="170" t="s">
        <v>791</v>
      </c>
      <c r="I300" s="190">
        <v>0.057476851851851855</v>
      </c>
      <c r="J300" s="166">
        <v>0.04099537037037037</v>
      </c>
      <c r="K300" s="166">
        <v>0</v>
      </c>
      <c r="L300" s="164"/>
      <c r="M300" s="177"/>
      <c r="N300" s="166"/>
      <c r="O300" s="166"/>
      <c r="P300" s="166"/>
      <c r="Q300" s="161">
        <f t="shared" si="11"/>
        <v>0.09847222222222222</v>
      </c>
      <c r="R300" s="341"/>
    </row>
    <row r="301" spans="1:18" s="225" customFormat="1" ht="14.25" customHeight="1">
      <c r="A301" s="475" t="s">
        <v>1023</v>
      </c>
      <c r="B301" s="149">
        <v>2</v>
      </c>
      <c r="C301" s="150" t="s">
        <v>95</v>
      </c>
      <c r="D301" s="170" t="s">
        <v>772</v>
      </c>
      <c r="E301" s="127">
        <v>1958</v>
      </c>
      <c r="F301" s="187">
        <v>9</v>
      </c>
      <c r="G301" s="435" t="s">
        <v>786</v>
      </c>
      <c r="H301" s="188" t="s">
        <v>791</v>
      </c>
      <c r="I301" s="190">
        <v>0.056921296296296296</v>
      </c>
      <c r="J301" s="166">
        <v>0.044583333333333336</v>
      </c>
      <c r="K301" s="166">
        <v>0</v>
      </c>
      <c r="L301" s="186"/>
      <c r="M301" s="166"/>
      <c r="N301" s="166"/>
      <c r="O301" s="166"/>
      <c r="P301" s="166"/>
      <c r="Q301" s="161">
        <f t="shared" si="11"/>
        <v>0.10150462962962964</v>
      </c>
      <c r="R301" s="341"/>
    </row>
    <row r="302" spans="1:19" s="225" customFormat="1" ht="14.25" customHeight="1">
      <c r="A302" s="475" t="s">
        <v>1024</v>
      </c>
      <c r="B302" s="126">
        <v>2</v>
      </c>
      <c r="C302" s="150" t="s">
        <v>96</v>
      </c>
      <c r="D302" s="170" t="s">
        <v>770</v>
      </c>
      <c r="E302" s="127">
        <v>1984</v>
      </c>
      <c r="F302" s="127">
        <v>18</v>
      </c>
      <c r="G302" s="434" t="s">
        <v>786</v>
      </c>
      <c r="H302" s="170" t="s">
        <v>791</v>
      </c>
      <c r="I302" s="190">
        <v>0.05461805555555555</v>
      </c>
      <c r="J302" s="166">
        <v>0</v>
      </c>
      <c r="K302" s="166">
        <v>0.04833333333333333</v>
      </c>
      <c r="L302" s="164"/>
      <c r="M302" s="177"/>
      <c r="N302" s="166"/>
      <c r="O302" s="166"/>
      <c r="P302" s="166"/>
      <c r="Q302" s="161">
        <f t="shared" si="11"/>
        <v>0.10295138888888888</v>
      </c>
      <c r="R302" s="342"/>
      <c r="S302" s="227"/>
    </row>
    <row r="303" spans="1:18" s="225" customFormat="1" ht="14.25" customHeight="1">
      <c r="A303" s="475" t="s">
        <v>1025</v>
      </c>
      <c r="B303" s="149">
        <v>2</v>
      </c>
      <c r="C303" s="150" t="s">
        <v>97</v>
      </c>
      <c r="D303" s="170" t="s">
        <v>780</v>
      </c>
      <c r="E303" s="127">
        <v>1956</v>
      </c>
      <c r="F303" s="187">
        <v>17</v>
      </c>
      <c r="G303" s="435" t="s">
        <v>786</v>
      </c>
      <c r="H303" s="188" t="s">
        <v>786</v>
      </c>
      <c r="I303" s="190">
        <v>0.0575</v>
      </c>
      <c r="J303" s="166">
        <v>0.04653935185185185</v>
      </c>
      <c r="K303" s="166">
        <v>0</v>
      </c>
      <c r="L303" s="186"/>
      <c r="M303" s="177"/>
      <c r="N303" s="166"/>
      <c r="O303" s="166"/>
      <c r="P303" s="166"/>
      <c r="Q303" s="161">
        <f t="shared" si="11"/>
        <v>0.10403935185185186</v>
      </c>
      <c r="R303" s="341"/>
    </row>
    <row r="304" spans="1:18" s="225" customFormat="1" ht="14.25" customHeight="1">
      <c r="A304" s="475" t="s">
        <v>1026</v>
      </c>
      <c r="B304" s="126">
        <v>2</v>
      </c>
      <c r="C304" s="150" t="s">
        <v>98</v>
      </c>
      <c r="D304" s="170" t="s">
        <v>782</v>
      </c>
      <c r="E304" s="127">
        <v>1964</v>
      </c>
      <c r="F304" s="127">
        <v>42</v>
      </c>
      <c r="G304" s="434" t="s">
        <v>786</v>
      </c>
      <c r="H304" s="170" t="s">
        <v>786</v>
      </c>
      <c r="I304" s="190">
        <v>0.05752314814814815</v>
      </c>
      <c r="J304" s="166">
        <v>0</v>
      </c>
      <c r="K304" s="166">
        <v>0.04780092592592592</v>
      </c>
      <c r="L304" s="164"/>
      <c r="M304" s="177"/>
      <c r="N304" s="166"/>
      <c r="O304" s="166"/>
      <c r="P304" s="166"/>
      <c r="Q304" s="161">
        <f t="shared" si="11"/>
        <v>0.10532407407407407</v>
      </c>
      <c r="R304" s="341"/>
    </row>
    <row r="305" spans="1:18" s="225" customFormat="1" ht="14.25" customHeight="1">
      <c r="A305" s="475" t="s">
        <v>1027</v>
      </c>
      <c r="B305" s="149">
        <v>2</v>
      </c>
      <c r="C305" s="150" t="s">
        <v>99</v>
      </c>
      <c r="D305" s="170" t="s">
        <v>778</v>
      </c>
      <c r="E305" s="127">
        <v>1947</v>
      </c>
      <c r="F305" s="187">
        <v>25</v>
      </c>
      <c r="G305" s="435" t="s">
        <v>786</v>
      </c>
      <c r="H305" s="188" t="s">
        <v>786</v>
      </c>
      <c r="I305" s="190">
        <v>0.0574537037037037</v>
      </c>
      <c r="J305" s="166">
        <v>0.05269675925925926</v>
      </c>
      <c r="K305" s="166">
        <v>0</v>
      </c>
      <c r="L305" s="186"/>
      <c r="M305" s="166"/>
      <c r="N305" s="166"/>
      <c r="O305" s="166"/>
      <c r="P305" s="166"/>
      <c r="Q305" s="161">
        <f t="shared" si="11"/>
        <v>0.11015046296296296</v>
      </c>
      <c r="R305" s="341"/>
    </row>
    <row r="306" spans="1:18" s="225" customFormat="1" ht="14.25" customHeight="1">
      <c r="A306" s="475" t="s">
        <v>1028</v>
      </c>
      <c r="B306" s="149">
        <v>2</v>
      </c>
      <c r="C306" s="150" t="s">
        <v>100</v>
      </c>
      <c r="D306" s="170" t="s">
        <v>781</v>
      </c>
      <c r="E306" s="127">
        <v>1952</v>
      </c>
      <c r="F306" s="127">
        <v>39</v>
      </c>
      <c r="G306" s="434" t="s">
        <v>786</v>
      </c>
      <c r="H306" s="170" t="s">
        <v>786</v>
      </c>
      <c r="I306" s="172">
        <v>0.05752314814814815</v>
      </c>
      <c r="J306" s="166">
        <v>0.05269675925925926</v>
      </c>
      <c r="K306" s="166">
        <v>0</v>
      </c>
      <c r="L306" s="186"/>
      <c r="M306" s="166"/>
      <c r="N306" s="166"/>
      <c r="O306" s="166"/>
      <c r="P306" s="166"/>
      <c r="Q306" s="161">
        <f t="shared" si="11"/>
        <v>0.11021990740740742</v>
      </c>
      <c r="R306" s="341"/>
    </row>
    <row r="307" spans="1:19" s="225" customFormat="1" ht="14.25" customHeight="1">
      <c r="A307" s="475" t="s">
        <v>1036</v>
      </c>
      <c r="B307" s="126">
        <v>1</v>
      </c>
      <c r="C307" s="150" t="s">
        <v>101</v>
      </c>
      <c r="D307" s="170" t="s">
        <v>646</v>
      </c>
      <c r="E307" s="226">
        <v>1985</v>
      </c>
      <c r="F307" s="226">
        <v>58</v>
      </c>
      <c r="G307" s="226" t="s">
        <v>786</v>
      </c>
      <c r="H307" s="170" t="s">
        <v>144</v>
      </c>
      <c r="I307" s="161">
        <v>0</v>
      </c>
      <c r="J307" s="166">
        <v>0.014710648148148148</v>
      </c>
      <c r="K307" s="166">
        <v>0</v>
      </c>
      <c r="L307" s="164"/>
      <c r="M307" s="177"/>
      <c r="N307" s="166"/>
      <c r="O307" s="166"/>
      <c r="P307" s="166"/>
      <c r="Q307" s="161">
        <f t="shared" si="11"/>
        <v>0.014710648148148148</v>
      </c>
      <c r="R307" s="342"/>
      <c r="S307" s="227"/>
    </row>
    <row r="308" spans="1:19" s="225" customFormat="1" ht="14.25" customHeight="1">
      <c r="A308" s="475" t="s">
        <v>1037</v>
      </c>
      <c r="B308" s="126">
        <v>1</v>
      </c>
      <c r="C308" s="150" t="s">
        <v>443</v>
      </c>
      <c r="D308" s="228" t="s">
        <v>647</v>
      </c>
      <c r="E308" s="226">
        <v>1955</v>
      </c>
      <c r="F308" s="226">
        <v>57</v>
      </c>
      <c r="G308" s="226" t="s">
        <v>786</v>
      </c>
      <c r="H308" s="170" t="s">
        <v>144</v>
      </c>
      <c r="I308" s="161">
        <v>0</v>
      </c>
      <c r="J308" s="166">
        <v>0.017256944444444446</v>
      </c>
      <c r="K308" s="166">
        <v>0</v>
      </c>
      <c r="L308" s="164"/>
      <c r="M308" s="177"/>
      <c r="N308" s="166"/>
      <c r="O308" s="166"/>
      <c r="P308" s="166"/>
      <c r="Q308" s="161">
        <f t="shared" si="11"/>
        <v>0.017256944444444446</v>
      </c>
      <c r="R308" s="342"/>
      <c r="S308" s="227"/>
    </row>
    <row r="309" spans="1:19" s="225" customFormat="1" ht="14.25" customHeight="1">
      <c r="A309" s="475" t="s">
        <v>1068</v>
      </c>
      <c r="B309" s="126">
        <v>1</v>
      </c>
      <c r="C309" s="150" t="s">
        <v>457</v>
      </c>
      <c r="D309" s="477" t="s">
        <v>153</v>
      </c>
      <c r="E309" s="226">
        <v>1977</v>
      </c>
      <c r="F309" s="226">
        <v>60</v>
      </c>
      <c r="G309" s="226" t="s">
        <v>786</v>
      </c>
      <c r="H309" s="478" t="s">
        <v>1191</v>
      </c>
      <c r="I309" s="479">
        <v>0</v>
      </c>
      <c r="J309" s="480">
        <v>0</v>
      </c>
      <c r="K309" s="480">
        <v>0.017407407407407406</v>
      </c>
      <c r="L309" s="481"/>
      <c r="M309" s="480"/>
      <c r="N309" s="480"/>
      <c r="O309" s="480"/>
      <c r="P309" s="480"/>
      <c r="Q309" s="482">
        <f t="shared" si="11"/>
        <v>0.017407407407407406</v>
      </c>
      <c r="R309" s="342"/>
      <c r="S309" s="227"/>
    </row>
    <row r="310" spans="1:19" s="225" customFormat="1" ht="14.25" customHeight="1">
      <c r="A310" s="475" t="s">
        <v>1069</v>
      </c>
      <c r="B310" s="126">
        <v>1</v>
      </c>
      <c r="C310" s="150" t="s">
        <v>102</v>
      </c>
      <c r="D310" s="170" t="s">
        <v>751</v>
      </c>
      <c r="E310" s="127">
        <v>1979</v>
      </c>
      <c r="F310" s="127">
        <v>28</v>
      </c>
      <c r="G310" s="434" t="s">
        <v>786</v>
      </c>
      <c r="H310" s="170" t="s">
        <v>786</v>
      </c>
      <c r="I310" s="172">
        <v>0.01741898148148148</v>
      </c>
      <c r="J310" s="166">
        <v>0</v>
      </c>
      <c r="K310" s="166">
        <v>0</v>
      </c>
      <c r="L310" s="186"/>
      <c r="M310" s="166"/>
      <c r="N310" s="166"/>
      <c r="O310" s="166"/>
      <c r="P310" s="166"/>
      <c r="Q310" s="161">
        <f t="shared" si="11"/>
        <v>0.01741898148148148</v>
      </c>
      <c r="R310" s="342"/>
      <c r="S310" s="227"/>
    </row>
    <row r="311" spans="1:18" s="225" customFormat="1" ht="14.25" customHeight="1">
      <c r="A311" s="475" t="s">
        <v>1070</v>
      </c>
      <c r="B311" s="126">
        <v>1</v>
      </c>
      <c r="C311" s="150" t="s">
        <v>103</v>
      </c>
      <c r="D311" s="70" t="s">
        <v>1179</v>
      </c>
      <c r="E311" s="226">
        <v>1982</v>
      </c>
      <c r="F311" s="226">
        <v>68</v>
      </c>
      <c r="G311" s="226" t="s">
        <v>786</v>
      </c>
      <c r="H311" s="228" t="s">
        <v>786</v>
      </c>
      <c r="I311" s="479">
        <v>0</v>
      </c>
      <c r="J311" s="480">
        <v>0</v>
      </c>
      <c r="K311" s="480">
        <v>0.019189814814814816</v>
      </c>
      <c r="L311" s="481"/>
      <c r="M311" s="480"/>
      <c r="N311" s="480"/>
      <c r="O311" s="480"/>
      <c r="P311" s="480"/>
      <c r="Q311" s="482">
        <f t="shared" si="11"/>
        <v>0.019189814814814816</v>
      </c>
      <c r="R311" s="341"/>
    </row>
    <row r="312" spans="1:19" s="225" customFormat="1" ht="14.25" customHeight="1">
      <c r="A312" s="475" t="s">
        <v>1071</v>
      </c>
      <c r="B312" s="126">
        <v>1</v>
      </c>
      <c r="C312" s="150" t="s">
        <v>104</v>
      </c>
      <c r="D312" s="70" t="s">
        <v>650</v>
      </c>
      <c r="E312" s="226">
        <v>1960</v>
      </c>
      <c r="F312" s="226">
        <v>67</v>
      </c>
      <c r="G312" s="226" t="s">
        <v>786</v>
      </c>
      <c r="H312" s="478" t="s">
        <v>144</v>
      </c>
      <c r="I312" s="479">
        <v>0</v>
      </c>
      <c r="J312" s="480">
        <v>0</v>
      </c>
      <c r="K312" s="480">
        <v>0.019675925925925927</v>
      </c>
      <c r="L312" s="481"/>
      <c r="M312" s="480"/>
      <c r="N312" s="480"/>
      <c r="O312" s="480"/>
      <c r="P312" s="480"/>
      <c r="Q312" s="482">
        <f t="shared" si="11"/>
        <v>0.019675925925925927</v>
      </c>
      <c r="R312" s="342"/>
      <c r="S312" s="227"/>
    </row>
    <row r="313" spans="1:19" s="225" customFormat="1" ht="14.25" customHeight="1">
      <c r="A313" s="475" t="s">
        <v>1072</v>
      </c>
      <c r="B313" s="126">
        <v>1</v>
      </c>
      <c r="C313" s="150" t="s">
        <v>492</v>
      </c>
      <c r="D313" s="170" t="s">
        <v>175</v>
      </c>
      <c r="E313" s="127">
        <v>1969</v>
      </c>
      <c r="F313" s="127">
        <v>36</v>
      </c>
      <c r="G313" s="434" t="s">
        <v>786</v>
      </c>
      <c r="H313" s="170" t="s">
        <v>144</v>
      </c>
      <c r="I313" s="172">
        <v>0.019710648148148147</v>
      </c>
      <c r="J313" s="166">
        <v>0</v>
      </c>
      <c r="K313" s="166">
        <v>0</v>
      </c>
      <c r="L313" s="186"/>
      <c r="M313" s="166"/>
      <c r="N313" s="166"/>
      <c r="O313" s="166"/>
      <c r="P313" s="166"/>
      <c r="Q313" s="161">
        <f t="shared" si="11"/>
        <v>0.019710648148148147</v>
      </c>
      <c r="R313" s="342"/>
      <c r="S313" s="227"/>
    </row>
    <row r="314" spans="1:19" s="225" customFormat="1" ht="14.25" customHeight="1">
      <c r="A314" s="475" t="s">
        <v>1106</v>
      </c>
      <c r="B314" s="127">
        <v>1</v>
      </c>
      <c r="C314" s="150" t="s">
        <v>105</v>
      </c>
      <c r="D314" s="228" t="s">
        <v>961</v>
      </c>
      <c r="E314" s="226">
        <v>1986</v>
      </c>
      <c r="F314" s="226">
        <v>48</v>
      </c>
      <c r="G314" s="226" t="s">
        <v>786</v>
      </c>
      <c r="H314" s="228" t="s">
        <v>939</v>
      </c>
      <c r="I314" s="161">
        <v>0</v>
      </c>
      <c r="J314" s="161">
        <v>0.020625</v>
      </c>
      <c r="K314" s="161">
        <v>0</v>
      </c>
      <c r="L314" s="160"/>
      <c r="M314" s="175"/>
      <c r="N314" s="161"/>
      <c r="O314" s="161"/>
      <c r="P314" s="161"/>
      <c r="Q314" s="161">
        <f t="shared" si="11"/>
        <v>0.020625</v>
      </c>
      <c r="R314" s="342"/>
      <c r="S314" s="227"/>
    </row>
    <row r="315" spans="1:19" s="227" customFormat="1" ht="14.25" customHeight="1">
      <c r="A315" s="475" t="s">
        <v>1107</v>
      </c>
      <c r="B315" s="127">
        <v>1</v>
      </c>
      <c r="C315" s="150" t="s">
        <v>387</v>
      </c>
      <c r="D315" s="477" t="s">
        <v>1180</v>
      </c>
      <c r="E315" s="226">
        <v>1982</v>
      </c>
      <c r="F315" s="226">
        <v>59</v>
      </c>
      <c r="G315" s="226" t="s">
        <v>786</v>
      </c>
      <c r="H315" s="228" t="s">
        <v>182</v>
      </c>
      <c r="I315" s="479">
        <v>0</v>
      </c>
      <c r="J315" s="479">
        <v>0</v>
      </c>
      <c r="K315" s="479">
        <v>0.021319444444444443</v>
      </c>
      <c r="L315" s="484"/>
      <c r="M315" s="479"/>
      <c r="N315" s="479"/>
      <c r="O315" s="479"/>
      <c r="P315" s="479"/>
      <c r="Q315" s="482">
        <f t="shared" si="11"/>
        <v>0.021319444444444443</v>
      </c>
      <c r="R315" s="341"/>
      <c r="S315" s="225"/>
    </row>
    <row r="316" spans="1:19" s="227" customFormat="1" ht="14.25" customHeight="1">
      <c r="A316" s="475" t="s">
        <v>1108</v>
      </c>
      <c r="B316" s="127">
        <v>1</v>
      </c>
      <c r="C316" s="150" t="s">
        <v>106</v>
      </c>
      <c r="D316" s="477" t="s">
        <v>1181</v>
      </c>
      <c r="E316" s="226">
        <v>1985</v>
      </c>
      <c r="F316" s="226">
        <v>66</v>
      </c>
      <c r="G316" s="483" t="s">
        <v>786</v>
      </c>
      <c r="H316" s="228" t="s">
        <v>786</v>
      </c>
      <c r="I316" s="479">
        <v>0</v>
      </c>
      <c r="J316" s="479">
        <v>0</v>
      </c>
      <c r="K316" s="479">
        <v>0.023645833333333335</v>
      </c>
      <c r="L316" s="484"/>
      <c r="M316" s="479"/>
      <c r="N316" s="479"/>
      <c r="O316" s="479"/>
      <c r="P316" s="479"/>
      <c r="Q316" s="482">
        <f t="shared" si="11"/>
        <v>0.023645833333333335</v>
      </c>
      <c r="R316" s="341"/>
      <c r="S316" s="225"/>
    </row>
    <row r="317" spans="1:18" s="227" customFormat="1" ht="14.25" customHeight="1">
      <c r="A317" s="475" t="s">
        <v>1109</v>
      </c>
      <c r="B317" s="127">
        <v>1</v>
      </c>
      <c r="C317" s="150" t="s">
        <v>107</v>
      </c>
      <c r="D317" s="228" t="s">
        <v>942</v>
      </c>
      <c r="E317" s="226">
        <v>1982</v>
      </c>
      <c r="F317" s="226">
        <v>44</v>
      </c>
      <c r="G317" s="226" t="s">
        <v>786</v>
      </c>
      <c r="H317" s="228" t="s">
        <v>786</v>
      </c>
      <c r="I317" s="161">
        <v>0</v>
      </c>
      <c r="J317" s="161">
        <v>0.03903935185185185</v>
      </c>
      <c r="K317" s="161">
        <v>0</v>
      </c>
      <c r="L317" s="173"/>
      <c r="M317" s="161"/>
      <c r="N317" s="161"/>
      <c r="O317" s="161"/>
      <c r="P317" s="161"/>
      <c r="Q317" s="161">
        <f t="shared" si="11"/>
        <v>0.03903935185185185</v>
      </c>
      <c r="R317" s="342"/>
    </row>
    <row r="318" spans="1:19" s="227" customFormat="1" ht="14.25" customHeight="1">
      <c r="A318" s="475" t="s">
        <v>1110</v>
      </c>
      <c r="B318" s="127">
        <v>1</v>
      </c>
      <c r="C318" s="150" t="s">
        <v>427</v>
      </c>
      <c r="D318" s="477" t="s">
        <v>1182</v>
      </c>
      <c r="E318" s="226">
        <v>1953</v>
      </c>
      <c r="F318" s="226">
        <v>64</v>
      </c>
      <c r="G318" s="226" t="s">
        <v>786</v>
      </c>
      <c r="H318" s="478" t="s">
        <v>786</v>
      </c>
      <c r="I318" s="479">
        <v>0</v>
      </c>
      <c r="J318" s="479">
        <v>0</v>
      </c>
      <c r="K318" s="479">
        <v>0.04025462962962963</v>
      </c>
      <c r="L318" s="484"/>
      <c r="M318" s="479"/>
      <c r="N318" s="479"/>
      <c r="O318" s="479"/>
      <c r="P318" s="479"/>
      <c r="Q318" s="482">
        <f t="shared" si="11"/>
        <v>0.04025462962962963</v>
      </c>
      <c r="R318" s="341"/>
      <c r="S318" s="225"/>
    </row>
    <row r="319" spans="1:18" s="227" customFormat="1" ht="14.25" customHeight="1">
      <c r="A319" s="475" t="s">
        <v>1111</v>
      </c>
      <c r="B319" s="127">
        <v>1</v>
      </c>
      <c r="C319" s="150" t="s">
        <v>451</v>
      </c>
      <c r="D319" s="228" t="s">
        <v>947</v>
      </c>
      <c r="E319" s="226">
        <v>1970</v>
      </c>
      <c r="F319" s="226">
        <v>49</v>
      </c>
      <c r="G319" s="226" t="s">
        <v>786</v>
      </c>
      <c r="H319" s="228" t="s">
        <v>786</v>
      </c>
      <c r="I319" s="161">
        <v>0</v>
      </c>
      <c r="J319" s="161">
        <v>0.04349537037037037</v>
      </c>
      <c r="K319" s="161">
        <v>0</v>
      </c>
      <c r="L319" s="160"/>
      <c r="M319" s="175"/>
      <c r="N319" s="161"/>
      <c r="O319" s="161"/>
      <c r="P319" s="161"/>
      <c r="Q319" s="161">
        <f t="shared" si="11"/>
        <v>0.04349537037037037</v>
      </c>
      <c r="R319" s="342"/>
    </row>
    <row r="320" spans="1:18" s="227" customFormat="1" ht="14.25" customHeight="1">
      <c r="A320" s="475" t="s">
        <v>1112</v>
      </c>
      <c r="B320" s="127">
        <v>1</v>
      </c>
      <c r="C320" s="150" t="s">
        <v>108</v>
      </c>
      <c r="D320" s="477" t="s">
        <v>1183</v>
      </c>
      <c r="E320" s="226">
        <v>1950</v>
      </c>
      <c r="F320" s="226">
        <v>61</v>
      </c>
      <c r="G320" s="226" t="s">
        <v>786</v>
      </c>
      <c r="H320" s="477" t="s">
        <v>786</v>
      </c>
      <c r="I320" s="479">
        <v>0</v>
      </c>
      <c r="J320" s="479">
        <v>0</v>
      </c>
      <c r="K320" s="479">
        <v>0.044606481481481476</v>
      </c>
      <c r="L320" s="484"/>
      <c r="M320" s="479"/>
      <c r="N320" s="479"/>
      <c r="O320" s="479"/>
      <c r="P320" s="479"/>
      <c r="Q320" s="482">
        <f t="shared" si="11"/>
        <v>0.044606481481481476</v>
      </c>
      <c r="R320" s="342"/>
    </row>
    <row r="321" spans="1:18" s="227" customFormat="1" ht="14.25" customHeight="1">
      <c r="A321" s="475" t="s">
        <v>1113</v>
      </c>
      <c r="B321" s="127">
        <v>1</v>
      </c>
      <c r="C321" s="150" t="s">
        <v>109</v>
      </c>
      <c r="D321" s="477" t="s">
        <v>1184</v>
      </c>
      <c r="E321" s="226">
        <v>1946</v>
      </c>
      <c r="F321" s="226">
        <v>56</v>
      </c>
      <c r="G321" s="483" t="s">
        <v>786</v>
      </c>
      <c r="H321" s="477" t="s">
        <v>786</v>
      </c>
      <c r="I321" s="479">
        <v>0</v>
      </c>
      <c r="J321" s="479">
        <v>0</v>
      </c>
      <c r="K321" s="479">
        <v>0.044849537037037035</v>
      </c>
      <c r="L321" s="484"/>
      <c r="M321" s="479"/>
      <c r="N321" s="479"/>
      <c r="O321" s="479"/>
      <c r="P321" s="479"/>
      <c r="Q321" s="482">
        <f t="shared" si="11"/>
        <v>0.044849537037037035</v>
      </c>
      <c r="R321" s="342"/>
    </row>
    <row r="322" spans="1:18" s="227" customFormat="1" ht="14.25" customHeight="1">
      <c r="A322" s="475" t="s">
        <v>1114</v>
      </c>
      <c r="B322" s="127">
        <v>1</v>
      </c>
      <c r="C322" s="150" t="s">
        <v>411</v>
      </c>
      <c r="D322" s="477" t="s">
        <v>1185</v>
      </c>
      <c r="E322" s="226">
        <v>1951</v>
      </c>
      <c r="F322" s="226">
        <v>69</v>
      </c>
      <c r="G322" s="483" t="s">
        <v>786</v>
      </c>
      <c r="H322" s="228" t="s">
        <v>1186</v>
      </c>
      <c r="I322" s="479">
        <v>0</v>
      </c>
      <c r="J322" s="479">
        <v>0</v>
      </c>
      <c r="K322" s="479">
        <v>0.04583333333333334</v>
      </c>
      <c r="L322" s="484"/>
      <c r="M322" s="479"/>
      <c r="N322" s="479"/>
      <c r="O322" s="479"/>
      <c r="P322" s="479"/>
      <c r="Q322" s="482">
        <f t="shared" si="11"/>
        <v>0.04583333333333334</v>
      </c>
      <c r="R322" s="342"/>
    </row>
    <row r="323" spans="1:19" s="227" customFormat="1" ht="14.25" customHeight="1">
      <c r="A323" s="475" t="s">
        <v>1115</v>
      </c>
      <c r="B323" s="127">
        <v>1</v>
      </c>
      <c r="C323" s="150" t="s">
        <v>110</v>
      </c>
      <c r="D323" s="477" t="s">
        <v>1188</v>
      </c>
      <c r="E323" s="226">
        <v>1955</v>
      </c>
      <c r="F323" s="226">
        <v>62</v>
      </c>
      <c r="G323" s="226" t="s">
        <v>786</v>
      </c>
      <c r="H323" s="478" t="s">
        <v>1186</v>
      </c>
      <c r="I323" s="479">
        <v>0</v>
      </c>
      <c r="J323" s="479">
        <v>0</v>
      </c>
      <c r="K323" s="479">
        <v>0.04780092592592592</v>
      </c>
      <c r="L323" s="484"/>
      <c r="M323" s="479"/>
      <c r="N323" s="479"/>
      <c r="O323" s="479"/>
      <c r="P323" s="479"/>
      <c r="Q323" s="482">
        <f t="shared" si="11"/>
        <v>0.04780092592592592</v>
      </c>
      <c r="R323" s="341"/>
      <c r="S323" s="225"/>
    </row>
    <row r="324" spans="1:18" s="227" customFormat="1" ht="14.25" customHeight="1">
      <c r="A324" s="475" t="s">
        <v>1116</v>
      </c>
      <c r="B324" s="127">
        <v>1</v>
      </c>
      <c r="C324" s="150" t="s">
        <v>111</v>
      </c>
      <c r="D324" s="477" t="s">
        <v>1189</v>
      </c>
      <c r="E324" s="226">
        <v>1952</v>
      </c>
      <c r="F324" s="226">
        <v>63</v>
      </c>
      <c r="G324" s="226" t="s">
        <v>786</v>
      </c>
      <c r="H324" s="228" t="s">
        <v>786</v>
      </c>
      <c r="I324" s="479">
        <v>0</v>
      </c>
      <c r="J324" s="479">
        <v>0</v>
      </c>
      <c r="K324" s="479">
        <v>0.04780092592592592</v>
      </c>
      <c r="L324" s="484"/>
      <c r="M324" s="479"/>
      <c r="N324" s="479"/>
      <c r="O324" s="479"/>
      <c r="P324" s="479"/>
      <c r="Q324" s="482">
        <f aca="true" t="shared" si="12" ref="Q324:Q333">SUM(I324:O324)</f>
        <v>0.04780092592592592</v>
      </c>
      <c r="R324" s="342"/>
    </row>
    <row r="325" spans="1:18" s="227" customFormat="1" ht="14.25" customHeight="1">
      <c r="A325" s="475" t="s">
        <v>1117</v>
      </c>
      <c r="B325" s="127">
        <v>1</v>
      </c>
      <c r="C325" s="150" t="s">
        <v>112</v>
      </c>
      <c r="D325" s="170" t="s">
        <v>768</v>
      </c>
      <c r="E325" s="127">
        <v>1980</v>
      </c>
      <c r="F325" s="127">
        <v>22</v>
      </c>
      <c r="G325" s="434" t="s">
        <v>786</v>
      </c>
      <c r="H325" s="170" t="s">
        <v>786</v>
      </c>
      <c r="I325" s="172">
        <v>0.05060185185185185</v>
      </c>
      <c r="J325" s="161">
        <v>0</v>
      </c>
      <c r="K325" s="161">
        <v>0</v>
      </c>
      <c r="L325" s="173"/>
      <c r="M325" s="161"/>
      <c r="N325" s="161"/>
      <c r="O325" s="161"/>
      <c r="P325" s="161"/>
      <c r="Q325" s="161">
        <f t="shared" si="12"/>
        <v>0.05060185185185185</v>
      </c>
      <c r="R325" s="342"/>
    </row>
    <row r="326" spans="1:18" s="227" customFormat="1" ht="14.25" customHeight="1">
      <c r="A326" s="475" t="s">
        <v>1118</v>
      </c>
      <c r="B326" s="127">
        <v>1</v>
      </c>
      <c r="C326" s="150" t="s">
        <v>113</v>
      </c>
      <c r="D326" s="170" t="s">
        <v>769</v>
      </c>
      <c r="E326" s="127">
        <v>1981</v>
      </c>
      <c r="F326" s="127">
        <v>21</v>
      </c>
      <c r="G326" s="434" t="s">
        <v>786</v>
      </c>
      <c r="H326" s="170" t="s">
        <v>791</v>
      </c>
      <c r="I326" s="172">
        <v>0.054560185185185184</v>
      </c>
      <c r="J326" s="161">
        <v>0</v>
      </c>
      <c r="K326" s="161">
        <v>0</v>
      </c>
      <c r="L326" s="173"/>
      <c r="M326" s="161"/>
      <c r="N326" s="161"/>
      <c r="O326" s="161"/>
      <c r="P326" s="161"/>
      <c r="Q326" s="161">
        <f t="shared" si="12"/>
        <v>0.054560185185185184</v>
      </c>
      <c r="R326" s="342"/>
    </row>
    <row r="327" spans="1:19" s="227" customFormat="1" ht="14.25" customHeight="1">
      <c r="A327" s="475" t="s">
        <v>1119</v>
      </c>
      <c r="B327" s="127">
        <v>1</v>
      </c>
      <c r="C327" s="150" t="s">
        <v>418</v>
      </c>
      <c r="D327" s="170" t="s">
        <v>775</v>
      </c>
      <c r="E327" s="127">
        <v>1947</v>
      </c>
      <c r="F327" s="127">
        <v>24</v>
      </c>
      <c r="G327" s="434" t="s">
        <v>786</v>
      </c>
      <c r="H327" s="170" t="s">
        <v>786</v>
      </c>
      <c r="I327" s="172">
        <v>0.05734953703703704</v>
      </c>
      <c r="J327" s="161">
        <v>0</v>
      </c>
      <c r="K327" s="161">
        <v>0</v>
      </c>
      <c r="L327" s="173"/>
      <c r="M327" s="175"/>
      <c r="N327" s="161"/>
      <c r="O327" s="161"/>
      <c r="P327" s="161"/>
      <c r="Q327" s="161">
        <f t="shared" si="12"/>
        <v>0.05734953703703704</v>
      </c>
      <c r="R327" s="341"/>
      <c r="S327" s="225"/>
    </row>
    <row r="328" spans="1:19" s="227" customFormat="1" ht="14.25" customHeight="1">
      <c r="A328" s="475" t="s">
        <v>1120</v>
      </c>
      <c r="B328" s="127">
        <v>1</v>
      </c>
      <c r="C328" s="150" t="s">
        <v>473</v>
      </c>
      <c r="D328" s="477" t="s">
        <v>1187</v>
      </c>
      <c r="E328" s="226">
        <v>1962</v>
      </c>
      <c r="F328" s="226">
        <v>70</v>
      </c>
      <c r="G328" s="483" t="s">
        <v>786</v>
      </c>
      <c r="H328" s="228" t="s">
        <v>1186</v>
      </c>
      <c r="I328" s="479">
        <v>0</v>
      </c>
      <c r="J328" s="479">
        <v>0</v>
      </c>
      <c r="K328" s="479">
        <v>0.04583333333333334</v>
      </c>
      <c r="L328" s="484"/>
      <c r="M328" s="479"/>
      <c r="N328" s="479"/>
      <c r="O328" s="479"/>
      <c r="P328" s="479"/>
      <c r="Q328" s="482">
        <f t="shared" si="12"/>
        <v>0.04583333333333334</v>
      </c>
      <c r="R328" s="341"/>
      <c r="S328" s="225"/>
    </row>
    <row r="329" spans="1:18" s="425" customFormat="1" ht="14.25" customHeight="1">
      <c r="A329" s="475" t="s">
        <v>1121</v>
      </c>
      <c r="B329" s="779">
        <v>2</v>
      </c>
      <c r="C329" s="416" t="s">
        <v>54</v>
      </c>
      <c r="D329" s="417" t="s">
        <v>1086</v>
      </c>
      <c r="E329" s="418">
        <v>1968</v>
      </c>
      <c r="F329" s="418">
        <v>7</v>
      </c>
      <c r="G329" s="418" t="s">
        <v>1074</v>
      </c>
      <c r="H329" s="419" t="s">
        <v>1075</v>
      </c>
      <c r="I329" s="420">
        <v>0.014930555555555556</v>
      </c>
      <c r="J329" s="420">
        <v>0.01599537037037037</v>
      </c>
      <c r="K329" s="421"/>
      <c r="L329" s="422"/>
      <c r="M329" s="421"/>
      <c r="N329" s="421"/>
      <c r="O329" s="421"/>
      <c r="P329" s="421"/>
      <c r="Q329" s="423">
        <f t="shared" si="12"/>
        <v>0.030925925925925926</v>
      </c>
      <c r="R329" s="424"/>
    </row>
    <row r="330" spans="1:18" s="425" customFormat="1" ht="14.25" customHeight="1">
      <c r="A330" s="475" t="s">
        <v>1122</v>
      </c>
      <c r="B330" s="426">
        <v>2</v>
      </c>
      <c r="C330" s="416" t="s">
        <v>55</v>
      </c>
      <c r="D330" s="417" t="s">
        <v>1087</v>
      </c>
      <c r="E330" s="418">
        <v>1992</v>
      </c>
      <c r="F330" s="427">
        <v>6</v>
      </c>
      <c r="G330" s="427" t="s">
        <v>1074</v>
      </c>
      <c r="H330" s="419" t="s">
        <v>1076</v>
      </c>
      <c r="I330" s="420">
        <v>0.01494212962962963</v>
      </c>
      <c r="J330" s="420">
        <v>0.015983796296296295</v>
      </c>
      <c r="K330" s="421"/>
      <c r="L330" s="422"/>
      <c r="M330" s="421"/>
      <c r="N330" s="421"/>
      <c r="O330" s="421"/>
      <c r="P330" s="421"/>
      <c r="Q330" s="423">
        <f t="shared" si="12"/>
        <v>0.030925925925925926</v>
      </c>
      <c r="R330" s="424"/>
    </row>
    <row r="331" spans="1:18" s="425" customFormat="1" ht="14.25" customHeight="1">
      <c r="A331" s="475" t="s">
        <v>1123</v>
      </c>
      <c r="B331" s="426">
        <v>2</v>
      </c>
      <c r="C331" s="416" t="s">
        <v>56</v>
      </c>
      <c r="D331" s="417" t="s">
        <v>1078</v>
      </c>
      <c r="E331" s="418">
        <v>1982</v>
      </c>
      <c r="F331" s="427">
        <v>17</v>
      </c>
      <c r="G331" s="427" t="s">
        <v>1074</v>
      </c>
      <c r="H331" s="419" t="s">
        <v>1077</v>
      </c>
      <c r="I331" s="420">
        <v>0.015613425925925926</v>
      </c>
      <c r="J331" s="420">
        <v>0.016319444444444445</v>
      </c>
      <c r="K331" s="421"/>
      <c r="L331" s="422"/>
      <c r="M331" s="421"/>
      <c r="N331" s="421"/>
      <c r="O331" s="421"/>
      <c r="P331" s="421"/>
      <c r="Q331" s="423">
        <f t="shared" si="12"/>
        <v>0.031932870370370375</v>
      </c>
      <c r="R331" s="424"/>
    </row>
    <row r="332" spans="1:18" s="425" customFormat="1" ht="14.25" customHeight="1">
      <c r="A332" s="475" t="s">
        <v>1124</v>
      </c>
      <c r="B332" s="426">
        <v>2</v>
      </c>
      <c r="C332" s="416" t="s">
        <v>57</v>
      </c>
      <c r="D332" s="417" t="s">
        <v>1080</v>
      </c>
      <c r="E332" s="418">
        <v>1977</v>
      </c>
      <c r="F332" s="418">
        <v>1</v>
      </c>
      <c r="G332" s="418" t="s">
        <v>1074</v>
      </c>
      <c r="H332" s="419" t="s">
        <v>1079</v>
      </c>
      <c r="I332" s="420">
        <v>0.016354166666666666</v>
      </c>
      <c r="J332" s="420">
        <v>0.01744212962962963</v>
      </c>
      <c r="K332" s="421"/>
      <c r="L332" s="422"/>
      <c r="M332" s="421"/>
      <c r="N332" s="421"/>
      <c r="O332" s="421"/>
      <c r="P332" s="421"/>
      <c r="Q332" s="423">
        <f t="shared" si="12"/>
        <v>0.033796296296296297</v>
      </c>
      <c r="R332" s="424"/>
    </row>
    <row r="333" spans="1:18" s="425" customFormat="1" ht="14.25" customHeight="1">
      <c r="A333" s="475" t="s">
        <v>1125</v>
      </c>
      <c r="B333" s="426">
        <v>2</v>
      </c>
      <c r="C333" s="416" t="s">
        <v>58</v>
      </c>
      <c r="D333" s="417" t="s">
        <v>1081</v>
      </c>
      <c r="E333" s="418">
        <v>1974</v>
      </c>
      <c r="F333" s="427">
        <v>9</v>
      </c>
      <c r="G333" s="427" t="s">
        <v>1074</v>
      </c>
      <c r="H333" s="419" t="s">
        <v>1075</v>
      </c>
      <c r="I333" s="420">
        <v>0.016689814814814817</v>
      </c>
      <c r="J333" s="420">
        <v>0.017384259259259262</v>
      </c>
      <c r="K333" s="421"/>
      <c r="L333" s="422"/>
      <c r="M333" s="421"/>
      <c r="N333" s="421"/>
      <c r="O333" s="421"/>
      <c r="P333" s="421"/>
      <c r="Q333" s="423">
        <f t="shared" si="12"/>
        <v>0.034074074074074076</v>
      </c>
      <c r="R333" s="424"/>
    </row>
    <row r="334" spans="1:18" s="425" customFormat="1" ht="14.25" customHeight="1">
      <c r="A334" s="475" t="s">
        <v>1126</v>
      </c>
      <c r="B334" s="426">
        <v>2</v>
      </c>
      <c r="C334" s="416" t="s">
        <v>59</v>
      </c>
      <c r="D334" s="417" t="s">
        <v>1082</v>
      </c>
      <c r="E334" s="418">
        <v>1992</v>
      </c>
      <c r="F334" s="427">
        <v>8</v>
      </c>
      <c r="G334" s="427" t="s">
        <v>1074</v>
      </c>
      <c r="H334" s="419" t="s">
        <v>1076</v>
      </c>
      <c r="I334" s="420">
        <v>0.017141203703703704</v>
      </c>
      <c r="J334" s="420">
        <v>0.01810185185185185</v>
      </c>
      <c r="K334" s="421"/>
      <c r="L334" s="422"/>
      <c r="M334" s="421"/>
      <c r="N334" s="421"/>
      <c r="O334" s="421"/>
      <c r="P334" s="421"/>
      <c r="Q334" s="423">
        <f aca="true" t="shared" si="13" ref="Q334:Q373">SUM(I334:O334)</f>
        <v>0.035243055555555555</v>
      </c>
      <c r="R334" s="424"/>
    </row>
    <row r="335" spans="1:18" s="425" customFormat="1" ht="14.25" customHeight="1">
      <c r="A335" s="475" t="s">
        <v>1127</v>
      </c>
      <c r="B335" s="426">
        <v>2</v>
      </c>
      <c r="C335" s="416" t="s">
        <v>60</v>
      </c>
      <c r="D335" s="417" t="s">
        <v>1085</v>
      </c>
      <c r="E335" s="418">
        <v>1992</v>
      </c>
      <c r="F335" s="418">
        <v>5</v>
      </c>
      <c r="G335" s="418" t="s">
        <v>1074</v>
      </c>
      <c r="H335" s="419" t="s">
        <v>1076</v>
      </c>
      <c r="I335" s="420">
        <v>0.017453703703703704</v>
      </c>
      <c r="J335" s="420">
        <v>0.018634259259259257</v>
      </c>
      <c r="K335" s="421"/>
      <c r="L335" s="422"/>
      <c r="M335" s="421"/>
      <c r="N335" s="421"/>
      <c r="O335" s="421"/>
      <c r="P335" s="421"/>
      <c r="Q335" s="423">
        <f t="shared" si="13"/>
        <v>0.03608796296296296</v>
      </c>
      <c r="R335" s="424"/>
    </row>
    <row r="336" spans="1:18" s="425" customFormat="1" ht="14.25" customHeight="1">
      <c r="A336" s="475" t="s">
        <v>1128</v>
      </c>
      <c r="B336" s="426">
        <v>2</v>
      </c>
      <c r="C336" s="416" t="s">
        <v>61</v>
      </c>
      <c r="D336" s="417" t="s">
        <v>1084</v>
      </c>
      <c r="E336" s="418">
        <v>1987</v>
      </c>
      <c r="F336" s="427">
        <v>18</v>
      </c>
      <c r="G336" s="427" t="s">
        <v>1074</v>
      </c>
      <c r="H336" s="419" t="s">
        <v>1083</v>
      </c>
      <c r="I336" s="420">
        <v>0.01724537037037037</v>
      </c>
      <c r="J336" s="420">
        <v>0.019108796296296294</v>
      </c>
      <c r="K336" s="421"/>
      <c r="L336" s="422"/>
      <c r="M336" s="421"/>
      <c r="N336" s="421"/>
      <c r="O336" s="421"/>
      <c r="P336" s="421"/>
      <c r="Q336" s="423">
        <f t="shared" si="13"/>
        <v>0.03635416666666666</v>
      </c>
      <c r="R336" s="424"/>
    </row>
    <row r="337" spans="1:18" s="425" customFormat="1" ht="14.25" customHeight="1">
      <c r="A337" s="475" t="s">
        <v>1129</v>
      </c>
      <c r="B337" s="426">
        <v>2</v>
      </c>
      <c r="C337" s="416" t="s">
        <v>62</v>
      </c>
      <c r="D337" s="419" t="s">
        <v>1090</v>
      </c>
      <c r="E337" s="418">
        <v>1991</v>
      </c>
      <c r="F337" s="427">
        <v>23</v>
      </c>
      <c r="G337" s="427" t="s">
        <v>1074</v>
      </c>
      <c r="H337" s="419" t="s">
        <v>1076</v>
      </c>
      <c r="I337" s="420">
        <v>0.018472222222222223</v>
      </c>
      <c r="J337" s="420">
        <v>0.017939814814814815</v>
      </c>
      <c r="K337" s="421"/>
      <c r="L337" s="422"/>
      <c r="M337" s="421"/>
      <c r="N337" s="421"/>
      <c r="O337" s="421"/>
      <c r="P337" s="421"/>
      <c r="Q337" s="423">
        <f t="shared" si="13"/>
        <v>0.036412037037037034</v>
      </c>
      <c r="R337" s="424"/>
    </row>
    <row r="338" spans="1:18" s="425" customFormat="1" ht="14.25" customHeight="1">
      <c r="A338" s="475" t="s">
        <v>1171</v>
      </c>
      <c r="B338" s="426">
        <v>2</v>
      </c>
      <c r="C338" s="416" t="s">
        <v>63</v>
      </c>
      <c r="D338" s="419" t="s">
        <v>1089</v>
      </c>
      <c r="E338" s="418">
        <v>1980</v>
      </c>
      <c r="F338" s="418">
        <v>2</v>
      </c>
      <c r="G338" s="418" t="s">
        <v>1074</v>
      </c>
      <c r="H338" s="419" t="s">
        <v>1077</v>
      </c>
      <c r="I338" s="420">
        <v>0.018078703703703704</v>
      </c>
      <c r="J338" s="420">
        <v>0.019305555555555555</v>
      </c>
      <c r="K338" s="421"/>
      <c r="L338" s="422"/>
      <c r="M338" s="421"/>
      <c r="N338" s="421"/>
      <c r="O338" s="421"/>
      <c r="P338" s="421"/>
      <c r="Q338" s="423">
        <f t="shared" si="13"/>
        <v>0.037384259259259256</v>
      </c>
      <c r="R338" s="424"/>
    </row>
    <row r="339" spans="1:18" s="425" customFormat="1" ht="14.25" customHeight="1">
      <c r="A339" s="475" t="s">
        <v>1172</v>
      </c>
      <c r="B339" s="426">
        <v>2</v>
      </c>
      <c r="C339" s="416" t="s">
        <v>64</v>
      </c>
      <c r="D339" s="419" t="s">
        <v>1099</v>
      </c>
      <c r="E339" s="418">
        <v>1959</v>
      </c>
      <c r="F339" s="427">
        <v>10</v>
      </c>
      <c r="G339" s="427" t="s">
        <v>1074</v>
      </c>
      <c r="H339" s="419" t="s">
        <v>1091</v>
      </c>
      <c r="I339" s="420">
        <v>0.01857638888888889</v>
      </c>
      <c r="J339" s="420">
        <v>0.019872685185185184</v>
      </c>
      <c r="K339" s="421"/>
      <c r="L339" s="422"/>
      <c r="M339" s="421"/>
      <c r="N339" s="421"/>
      <c r="O339" s="421"/>
      <c r="P339" s="421"/>
      <c r="Q339" s="423">
        <f t="shared" si="13"/>
        <v>0.03844907407407407</v>
      </c>
      <c r="R339" s="424"/>
    </row>
    <row r="340" spans="1:18" s="425" customFormat="1" ht="14.25" customHeight="1">
      <c r="A340" s="475" t="s">
        <v>1173</v>
      </c>
      <c r="B340" s="426">
        <v>2</v>
      </c>
      <c r="C340" s="416" t="s">
        <v>65</v>
      </c>
      <c r="D340" s="419" t="s">
        <v>1092</v>
      </c>
      <c r="E340" s="418">
        <v>1991</v>
      </c>
      <c r="F340" s="427">
        <v>4</v>
      </c>
      <c r="G340" s="427" t="s">
        <v>1074</v>
      </c>
      <c r="H340" s="419" t="s">
        <v>1075</v>
      </c>
      <c r="I340" s="420">
        <v>0.019108796296296294</v>
      </c>
      <c r="J340" s="420">
        <v>0.01943287037037037</v>
      </c>
      <c r="K340" s="421"/>
      <c r="L340" s="422"/>
      <c r="M340" s="421"/>
      <c r="N340" s="421"/>
      <c r="O340" s="421"/>
      <c r="P340" s="421"/>
      <c r="Q340" s="423">
        <f t="shared" si="13"/>
        <v>0.03854166666666667</v>
      </c>
      <c r="R340" s="424"/>
    </row>
    <row r="341" spans="1:18" s="425" customFormat="1" ht="14.25" customHeight="1">
      <c r="A341" s="475" t="s">
        <v>1174</v>
      </c>
      <c r="B341" s="426">
        <v>2</v>
      </c>
      <c r="C341" s="416" t="s">
        <v>66</v>
      </c>
      <c r="D341" s="419" t="s">
        <v>1096</v>
      </c>
      <c r="E341" s="418">
        <v>1964</v>
      </c>
      <c r="F341" s="418">
        <v>19</v>
      </c>
      <c r="G341" s="418" t="s">
        <v>1074</v>
      </c>
      <c r="H341" s="419" t="s">
        <v>1094</v>
      </c>
      <c r="I341" s="420">
        <v>0.020277777777777777</v>
      </c>
      <c r="J341" s="420">
        <v>0.01947916666666667</v>
      </c>
      <c r="K341" s="421"/>
      <c r="L341" s="422"/>
      <c r="M341" s="421"/>
      <c r="N341" s="421"/>
      <c r="O341" s="421"/>
      <c r="P341" s="421"/>
      <c r="Q341" s="423">
        <f t="shared" si="13"/>
        <v>0.03975694444444444</v>
      </c>
      <c r="R341" s="424"/>
    </row>
    <row r="342" spans="1:18" s="425" customFormat="1" ht="14.25" customHeight="1">
      <c r="A342" s="475" t="s">
        <v>1175</v>
      </c>
      <c r="B342" s="426">
        <v>2</v>
      </c>
      <c r="C342" s="416" t="s">
        <v>67</v>
      </c>
      <c r="D342" s="419" t="s">
        <v>1095</v>
      </c>
      <c r="E342" s="418">
        <v>1987</v>
      </c>
      <c r="F342" s="427">
        <v>11</v>
      </c>
      <c r="G342" s="427" t="s">
        <v>1074</v>
      </c>
      <c r="H342" s="419" t="s">
        <v>1075</v>
      </c>
      <c r="I342" s="420">
        <v>0.01989583333333333</v>
      </c>
      <c r="J342" s="420">
        <v>0.02021990740740741</v>
      </c>
      <c r="K342" s="421"/>
      <c r="L342" s="422"/>
      <c r="M342" s="421"/>
      <c r="N342" s="421"/>
      <c r="O342" s="421"/>
      <c r="P342" s="421"/>
      <c r="Q342" s="423">
        <f t="shared" si="13"/>
        <v>0.040115740740740743</v>
      </c>
      <c r="R342" s="424"/>
    </row>
    <row r="343" spans="1:18" s="425" customFormat="1" ht="14.25" customHeight="1">
      <c r="A343" s="475" t="s">
        <v>1176</v>
      </c>
      <c r="B343" s="426">
        <v>2</v>
      </c>
      <c r="C343" s="416" t="s">
        <v>68</v>
      </c>
      <c r="D343" s="419" t="s">
        <v>1098</v>
      </c>
      <c r="E343" s="418">
        <v>1985</v>
      </c>
      <c r="F343" s="418">
        <v>14</v>
      </c>
      <c r="G343" s="418" t="s">
        <v>1074</v>
      </c>
      <c r="H343" s="419" t="s">
        <v>1079</v>
      </c>
      <c r="I343" s="420">
        <v>0.020729166666666667</v>
      </c>
      <c r="J343" s="420">
        <v>0.020231481481481482</v>
      </c>
      <c r="K343" s="421"/>
      <c r="L343" s="422"/>
      <c r="M343" s="421"/>
      <c r="N343" s="421"/>
      <c r="O343" s="421"/>
      <c r="P343" s="421"/>
      <c r="Q343" s="423">
        <f t="shared" si="13"/>
        <v>0.04096064814814815</v>
      </c>
      <c r="R343" s="424"/>
    </row>
    <row r="344" spans="1:18" s="425" customFormat="1" ht="14.25" customHeight="1">
      <c r="A344" s="475" t="s">
        <v>1192</v>
      </c>
      <c r="B344" s="426">
        <v>2</v>
      </c>
      <c r="C344" s="416" t="s">
        <v>69</v>
      </c>
      <c r="D344" s="419" t="s">
        <v>1097</v>
      </c>
      <c r="E344" s="418">
        <v>1970</v>
      </c>
      <c r="F344" s="427">
        <v>22</v>
      </c>
      <c r="G344" s="427" t="s">
        <v>1074</v>
      </c>
      <c r="H344" s="419" t="s">
        <v>1094</v>
      </c>
      <c r="I344" s="420">
        <v>0.020277777777777777</v>
      </c>
      <c r="J344" s="420">
        <v>0.021608796296296296</v>
      </c>
      <c r="K344" s="421"/>
      <c r="L344" s="422"/>
      <c r="M344" s="421"/>
      <c r="N344" s="421"/>
      <c r="O344" s="421"/>
      <c r="P344" s="421"/>
      <c r="Q344" s="423">
        <f t="shared" si="13"/>
        <v>0.041886574074074076</v>
      </c>
      <c r="R344" s="424"/>
    </row>
    <row r="345" spans="1:18" s="425" customFormat="1" ht="14.25" customHeight="1">
      <c r="A345" s="475" t="s">
        <v>1193</v>
      </c>
      <c r="B345" s="426">
        <v>2</v>
      </c>
      <c r="C345" s="416" t="s">
        <v>70</v>
      </c>
      <c r="D345" s="419" t="s">
        <v>1105</v>
      </c>
      <c r="E345" s="418">
        <v>1960</v>
      </c>
      <c r="F345" s="427">
        <v>3</v>
      </c>
      <c r="G345" s="427" t="s">
        <v>1074</v>
      </c>
      <c r="H345" s="419" t="s">
        <v>1079</v>
      </c>
      <c r="I345" s="420">
        <v>0.021516203703703704</v>
      </c>
      <c r="J345" s="420">
        <v>0.023159722222222224</v>
      </c>
      <c r="K345" s="421"/>
      <c r="L345" s="422"/>
      <c r="M345" s="421"/>
      <c r="N345" s="421"/>
      <c r="O345" s="421"/>
      <c r="P345" s="421"/>
      <c r="Q345" s="423">
        <f t="shared" si="13"/>
        <v>0.044675925925925924</v>
      </c>
      <c r="R345" s="424"/>
    </row>
    <row r="346" spans="1:19" s="425" customFormat="1" ht="14.25" customHeight="1">
      <c r="A346" s="475" t="s">
        <v>1194</v>
      </c>
      <c r="B346" s="449">
        <v>2</v>
      </c>
      <c r="C346" s="416" t="s">
        <v>71</v>
      </c>
      <c r="D346" s="450" t="s">
        <v>1103</v>
      </c>
      <c r="E346" s="451">
        <v>1967</v>
      </c>
      <c r="F346" s="452">
        <v>15</v>
      </c>
      <c r="G346" s="452" t="s">
        <v>1074</v>
      </c>
      <c r="H346" s="450" t="s">
        <v>1133</v>
      </c>
      <c r="I346" s="453">
        <v>0.025104166666666664</v>
      </c>
      <c r="J346" s="453">
        <v>0.019710648148148147</v>
      </c>
      <c r="K346" s="454"/>
      <c r="L346" s="455"/>
      <c r="M346" s="454"/>
      <c r="N346" s="454"/>
      <c r="O346" s="454"/>
      <c r="P346" s="454"/>
      <c r="Q346" s="456">
        <f t="shared" si="13"/>
        <v>0.04481481481481481</v>
      </c>
      <c r="R346" s="457"/>
      <c r="S346" s="458"/>
    </row>
    <row r="347" spans="1:18" s="425" customFormat="1" ht="14.25" customHeight="1">
      <c r="A347" s="475" t="s">
        <v>1195</v>
      </c>
      <c r="B347" s="426">
        <v>2</v>
      </c>
      <c r="C347" s="416" t="s">
        <v>72</v>
      </c>
      <c r="D347" s="419" t="s">
        <v>1101</v>
      </c>
      <c r="E347" s="418">
        <v>1972</v>
      </c>
      <c r="F347" s="418">
        <v>20</v>
      </c>
      <c r="G347" s="418" t="s">
        <v>1074</v>
      </c>
      <c r="H347" s="419" t="s">
        <v>1094</v>
      </c>
      <c r="I347" s="420">
        <v>0.021458333333333333</v>
      </c>
      <c r="J347" s="420">
        <v>0.02445601851851852</v>
      </c>
      <c r="K347" s="421"/>
      <c r="L347" s="422"/>
      <c r="M347" s="421"/>
      <c r="N347" s="421"/>
      <c r="O347" s="421"/>
      <c r="P347" s="421"/>
      <c r="Q347" s="423">
        <f t="shared" si="13"/>
        <v>0.04591435185185185</v>
      </c>
      <c r="R347" s="424"/>
    </row>
    <row r="348" spans="1:19" s="425" customFormat="1" ht="14.25" customHeight="1">
      <c r="A348" s="475" t="s">
        <v>1196</v>
      </c>
      <c r="B348" s="449">
        <v>2</v>
      </c>
      <c r="C348" s="416" t="s">
        <v>73</v>
      </c>
      <c r="D348" s="450" t="s">
        <v>1102</v>
      </c>
      <c r="E348" s="451">
        <v>1970</v>
      </c>
      <c r="F348" s="452">
        <v>16</v>
      </c>
      <c r="G348" s="452" t="s">
        <v>1074</v>
      </c>
      <c r="H348" s="450" t="s">
        <v>1094</v>
      </c>
      <c r="I348" s="453">
        <v>0.025092592592592593</v>
      </c>
      <c r="J348" s="453">
        <v>0.026226851851851852</v>
      </c>
      <c r="K348" s="454"/>
      <c r="L348" s="455"/>
      <c r="M348" s="454"/>
      <c r="N348" s="454"/>
      <c r="O348" s="454"/>
      <c r="P348" s="454"/>
      <c r="Q348" s="456">
        <f t="shared" si="13"/>
        <v>0.051319444444444445</v>
      </c>
      <c r="R348" s="457"/>
      <c r="S348" s="458"/>
    </row>
    <row r="349" spans="1:19" s="425" customFormat="1" ht="14.25" customHeight="1">
      <c r="A349" s="475" t="s">
        <v>1197</v>
      </c>
      <c r="B349" s="449">
        <v>2</v>
      </c>
      <c r="C349" s="416" t="s">
        <v>74</v>
      </c>
      <c r="D349" s="450" t="s">
        <v>1104</v>
      </c>
      <c r="E349" s="451">
        <v>1970</v>
      </c>
      <c r="F349" s="452">
        <v>21</v>
      </c>
      <c r="G349" s="452" t="s">
        <v>1074</v>
      </c>
      <c r="H349" s="450" t="s">
        <v>1094</v>
      </c>
      <c r="I349" s="453">
        <v>0.02631944444444444</v>
      </c>
      <c r="J349" s="453">
        <v>0.02753472222222222</v>
      </c>
      <c r="K349" s="454"/>
      <c r="L349" s="455"/>
      <c r="M349" s="454"/>
      <c r="N349" s="454"/>
      <c r="O349" s="454"/>
      <c r="P349" s="454"/>
      <c r="Q349" s="456">
        <f t="shared" si="13"/>
        <v>0.05385416666666666</v>
      </c>
      <c r="R349" s="457"/>
      <c r="S349" s="458"/>
    </row>
    <row r="350" spans="1:19" s="458" customFormat="1" ht="14.25" customHeight="1">
      <c r="A350" s="475" t="s">
        <v>1198</v>
      </c>
      <c r="B350" s="449">
        <v>1</v>
      </c>
      <c r="C350" s="416" t="s">
        <v>75</v>
      </c>
      <c r="D350" s="463" t="s">
        <v>1162</v>
      </c>
      <c r="E350" s="451">
        <v>1982</v>
      </c>
      <c r="F350" s="452">
        <v>25</v>
      </c>
      <c r="G350" s="452" t="s">
        <v>1074</v>
      </c>
      <c r="H350" s="459" t="s">
        <v>1163</v>
      </c>
      <c r="I350" s="453">
        <v>0</v>
      </c>
      <c r="J350" s="453">
        <v>0.0153125</v>
      </c>
      <c r="K350" s="454"/>
      <c r="L350" s="455"/>
      <c r="M350" s="454"/>
      <c r="N350" s="454"/>
      <c r="O350" s="454"/>
      <c r="P350" s="454"/>
      <c r="Q350" s="456">
        <f t="shared" si="13"/>
        <v>0.0153125</v>
      </c>
      <c r="R350" s="460"/>
      <c r="S350" s="461"/>
    </row>
    <row r="351" spans="1:19" s="458" customFormat="1" ht="14.25" customHeight="1">
      <c r="A351" s="475" t="s">
        <v>1199</v>
      </c>
      <c r="B351" s="449">
        <v>1</v>
      </c>
      <c r="C351" s="416" t="s">
        <v>76</v>
      </c>
      <c r="D351" s="463" t="s">
        <v>1164</v>
      </c>
      <c r="E351" s="451">
        <v>1986</v>
      </c>
      <c r="F351" s="451">
        <v>27</v>
      </c>
      <c r="G351" s="451" t="s">
        <v>1074</v>
      </c>
      <c r="H351" s="450" t="s">
        <v>1165</v>
      </c>
      <c r="I351" s="453">
        <v>0</v>
      </c>
      <c r="J351" s="453">
        <v>0.016261574074074074</v>
      </c>
      <c r="K351" s="454"/>
      <c r="L351" s="455"/>
      <c r="M351" s="454"/>
      <c r="N351" s="454"/>
      <c r="O351" s="454"/>
      <c r="P351" s="454"/>
      <c r="Q351" s="456">
        <f t="shared" si="13"/>
        <v>0.016261574074074074</v>
      </c>
      <c r="R351" s="460"/>
      <c r="S351" s="461"/>
    </row>
    <row r="352" spans="1:19" s="458" customFormat="1" ht="14.25" customHeight="1">
      <c r="A352" s="475" t="s">
        <v>1200</v>
      </c>
      <c r="B352" s="426">
        <v>1</v>
      </c>
      <c r="C352" s="416" t="s">
        <v>77</v>
      </c>
      <c r="D352" s="417" t="s">
        <v>1088</v>
      </c>
      <c r="E352" s="418">
        <v>1972</v>
      </c>
      <c r="F352" s="427">
        <v>12</v>
      </c>
      <c r="G352" s="427" t="s">
        <v>1074</v>
      </c>
      <c r="H352" s="419" t="s">
        <v>1079</v>
      </c>
      <c r="I352" s="420">
        <v>0.01650462962962963</v>
      </c>
      <c r="J352" s="420">
        <v>0</v>
      </c>
      <c r="K352" s="421"/>
      <c r="L352" s="422"/>
      <c r="M352" s="421"/>
      <c r="N352" s="421"/>
      <c r="O352" s="421"/>
      <c r="P352" s="421"/>
      <c r="Q352" s="423">
        <f t="shared" si="13"/>
        <v>0.01650462962962963</v>
      </c>
      <c r="R352" s="424"/>
      <c r="S352" s="425"/>
    </row>
    <row r="353" spans="1:19" s="461" customFormat="1" ht="14.25" customHeight="1">
      <c r="A353" s="475" t="s">
        <v>1201</v>
      </c>
      <c r="B353" s="426">
        <v>1</v>
      </c>
      <c r="C353" s="416" t="s">
        <v>78</v>
      </c>
      <c r="D353" s="419" t="s">
        <v>1100</v>
      </c>
      <c r="E353" s="418">
        <v>1983</v>
      </c>
      <c r="F353" s="427">
        <v>13</v>
      </c>
      <c r="G353" s="427" t="s">
        <v>1074</v>
      </c>
      <c r="H353" s="419" t="s">
        <v>1075</v>
      </c>
      <c r="I353" s="420">
        <v>0.018703703703703705</v>
      </c>
      <c r="J353" s="420">
        <v>0</v>
      </c>
      <c r="K353" s="421"/>
      <c r="L353" s="422"/>
      <c r="M353" s="421"/>
      <c r="N353" s="421"/>
      <c r="O353" s="421"/>
      <c r="P353" s="421"/>
      <c r="Q353" s="423">
        <f t="shared" si="13"/>
        <v>0.018703703703703705</v>
      </c>
      <c r="R353" s="424"/>
      <c r="S353" s="425"/>
    </row>
    <row r="354" spans="1:19" s="461" customFormat="1" ht="14.25" customHeight="1">
      <c r="A354" s="475" t="s">
        <v>1202</v>
      </c>
      <c r="B354" s="426">
        <v>1</v>
      </c>
      <c r="C354" s="416" t="s">
        <v>79</v>
      </c>
      <c r="D354" s="419" t="s">
        <v>1093</v>
      </c>
      <c r="E354" s="418">
        <v>1964</v>
      </c>
      <c r="F354" s="427">
        <v>24</v>
      </c>
      <c r="G354" s="427" t="s">
        <v>1074</v>
      </c>
      <c r="H354" s="419" t="s">
        <v>1079</v>
      </c>
      <c r="I354" s="420">
        <v>0.01972222222222222</v>
      </c>
      <c r="J354" s="420">
        <v>0</v>
      </c>
      <c r="K354" s="421"/>
      <c r="L354" s="422"/>
      <c r="M354" s="421"/>
      <c r="N354" s="421"/>
      <c r="O354" s="421"/>
      <c r="P354" s="421"/>
      <c r="Q354" s="423">
        <f t="shared" si="13"/>
        <v>0.01972222222222222</v>
      </c>
      <c r="R354" s="424"/>
      <c r="S354" s="425"/>
    </row>
    <row r="355" spans="1:18" s="461" customFormat="1" ht="14.25" customHeight="1">
      <c r="A355" s="475" t="s">
        <v>1203</v>
      </c>
      <c r="B355" s="449">
        <v>1</v>
      </c>
      <c r="C355" s="416" t="s">
        <v>80</v>
      </c>
      <c r="D355" s="463" t="s">
        <v>1166</v>
      </c>
      <c r="E355" s="451">
        <v>1956</v>
      </c>
      <c r="F355" s="451">
        <v>26</v>
      </c>
      <c r="G355" s="462" t="s">
        <v>1074</v>
      </c>
      <c r="H355" s="450" t="s">
        <v>1079</v>
      </c>
      <c r="I355" s="453">
        <v>0</v>
      </c>
      <c r="J355" s="453">
        <v>0.019953703703703706</v>
      </c>
      <c r="K355" s="454"/>
      <c r="L355" s="455"/>
      <c r="M355" s="454"/>
      <c r="N355" s="454"/>
      <c r="O355" s="454"/>
      <c r="P355" s="454"/>
      <c r="Q355" s="456">
        <f t="shared" si="13"/>
        <v>0.019953703703703706</v>
      </c>
      <c r="R355" s="460"/>
    </row>
    <row r="356" spans="1:18" s="461" customFormat="1" ht="14.25" customHeight="1">
      <c r="A356" s="475" t="s">
        <v>1215</v>
      </c>
      <c r="B356" s="449">
        <v>1</v>
      </c>
      <c r="C356" s="416" t="s">
        <v>81</v>
      </c>
      <c r="D356" s="463" t="s">
        <v>1167</v>
      </c>
      <c r="E356" s="451">
        <v>1989</v>
      </c>
      <c r="F356" s="452">
        <v>29</v>
      </c>
      <c r="G356" s="452" t="s">
        <v>1074</v>
      </c>
      <c r="H356" s="459" t="s">
        <v>1075</v>
      </c>
      <c r="I356" s="453">
        <v>0</v>
      </c>
      <c r="J356" s="453">
        <v>0.01996527777777778</v>
      </c>
      <c r="K356" s="454"/>
      <c r="L356" s="455"/>
      <c r="M356" s="454"/>
      <c r="N356" s="454"/>
      <c r="O356" s="454"/>
      <c r="P356" s="454"/>
      <c r="Q356" s="456">
        <f t="shared" si="13"/>
        <v>0.01996527777777778</v>
      </c>
      <c r="R356" s="460"/>
    </row>
    <row r="357" spans="1:18" s="461" customFormat="1" ht="14.25" customHeight="1">
      <c r="A357" s="475" t="s">
        <v>1216</v>
      </c>
      <c r="B357" s="449">
        <v>1</v>
      </c>
      <c r="C357" s="416" t="s">
        <v>82</v>
      </c>
      <c r="D357" s="463" t="s">
        <v>1168</v>
      </c>
      <c r="E357" s="451">
        <v>1986</v>
      </c>
      <c r="F357" s="452">
        <v>28</v>
      </c>
      <c r="G357" s="452" t="s">
        <v>1074</v>
      </c>
      <c r="H357" s="450" t="s">
        <v>1165</v>
      </c>
      <c r="I357" s="453">
        <v>0</v>
      </c>
      <c r="J357" s="453">
        <v>0.02003472222222222</v>
      </c>
      <c r="K357" s="454"/>
      <c r="L357" s="455"/>
      <c r="M357" s="454"/>
      <c r="N357" s="454"/>
      <c r="O357" s="454"/>
      <c r="P357" s="454"/>
      <c r="Q357" s="456">
        <f t="shared" si="13"/>
        <v>0.02003472222222222</v>
      </c>
      <c r="R357" s="460"/>
    </row>
    <row r="358" spans="1:18" s="461" customFormat="1" ht="14.25" customHeight="1">
      <c r="A358" s="475" t="s">
        <v>1217</v>
      </c>
      <c r="B358" s="449">
        <v>1</v>
      </c>
      <c r="C358" s="416" t="s">
        <v>83</v>
      </c>
      <c r="D358" s="463" t="s">
        <v>1169</v>
      </c>
      <c r="E358" s="451">
        <v>1991</v>
      </c>
      <c r="F358" s="451">
        <v>30</v>
      </c>
      <c r="G358" s="462" t="s">
        <v>1074</v>
      </c>
      <c r="H358" s="450" t="s">
        <v>1094</v>
      </c>
      <c r="I358" s="453">
        <v>0</v>
      </c>
      <c r="J358" s="453">
        <v>0.022708333333333334</v>
      </c>
      <c r="K358" s="454"/>
      <c r="L358" s="455"/>
      <c r="M358" s="454"/>
      <c r="N358" s="454"/>
      <c r="O358" s="454"/>
      <c r="P358" s="454"/>
      <c r="Q358" s="456">
        <f t="shared" si="13"/>
        <v>0.022708333333333334</v>
      </c>
      <c r="R358" s="460"/>
    </row>
    <row r="359" spans="1:18" s="154" customFormat="1" ht="14.25" customHeight="1">
      <c r="A359" s="475" t="s">
        <v>1218</v>
      </c>
      <c r="B359" s="178">
        <v>4</v>
      </c>
      <c r="C359" s="178" t="s">
        <v>54</v>
      </c>
      <c r="D359" s="179" t="s">
        <v>997</v>
      </c>
      <c r="E359" s="180">
        <v>1986</v>
      </c>
      <c r="F359" s="180"/>
      <c r="G359" s="180" t="s">
        <v>999</v>
      </c>
      <c r="H359" s="179" t="s">
        <v>144</v>
      </c>
      <c r="I359" s="476">
        <v>0.023657407407407408</v>
      </c>
      <c r="J359" s="476">
        <v>0.0212962962962963</v>
      </c>
      <c r="K359" s="476">
        <v>0.020844907407407406</v>
      </c>
      <c r="L359" s="485">
        <v>0.020474537037037038</v>
      </c>
      <c r="M359" s="486"/>
      <c r="N359" s="476"/>
      <c r="O359" s="476"/>
      <c r="P359" s="476"/>
      <c r="Q359" s="153">
        <f>SUM(I359:O359)</f>
        <v>0.08627314814814815</v>
      </c>
      <c r="R359" s="343"/>
    </row>
    <row r="360" spans="1:18" s="154" customFormat="1" ht="14.25" customHeight="1">
      <c r="A360" s="475" t="s">
        <v>1219</v>
      </c>
      <c r="B360" s="152">
        <v>4</v>
      </c>
      <c r="C360" s="178" t="s">
        <v>55</v>
      </c>
      <c r="D360" s="179" t="s">
        <v>998</v>
      </c>
      <c r="E360" s="180">
        <v>1991</v>
      </c>
      <c r="F360" s="233"/>
      <c r="G360" s="233" t="s">
        <v>999</v>
      </c>
      <c r="H360" s="179" t="s">
        <v>999</v>
      </c>
      <c r="I360" s="720">
        <v>0.02361111111111111</v>
      </c>
      <c r="J360" s="721">
        <v>0.02217592592592593</v>
      </c>
      <c r="K360" s="721">
        <v>0.023009259259259257</v>
      </c>
      <c r="L360" s="396">
        <v>0.022569444444444444</v>
      </c>
      <c r="M360" s="239"/>
      <c r="N360" s="239"/>
      <c r="O360" s="239"/>
      <c r="P360" s="239"/>
      <c r="Q360" s="153">
        <f>SUM(I360:O360)</f>
        <v>0.09136574074074075</v>
      </c>
      <c r="R360" s="343"/>
    </row>
    <row r="361" spans="1:18" s="733" customFormat="1" ht="14.25" customHeight="1">
      <c r="A361" s="562" t="s">
        <v>1250</v>
      </c>
      <c r="B361" s="723">
        <v>3</v>
      </c>
      <c r="C361" s="722" t="s">
        <v>54</v>
      </c>
      <c r="D361" s="724" t="s">
        <v>1234</v>
      </c>
      <c r="E361" s="738">
        <v>1968</v>
      </c>
      <c r="F361" s="726"/>
      <c r="G361" s="726" t="s">
        <v>1226</v>
      </c>
      <c r="H361" s="739" t="s">
        <v>144</v>
      </c>
      <c r="I361" s="728">
        <v>0.025868055555555557</v>
      </c>
      <c r="J361" s="736">
        <v>0.020231481481481482</v>
      </c>
      <c r="K361" s="728">
        <v>0.02003472222222222</v>
      </c>
      <c r="L361" s="729"/>
      <c r="M361" s="730"/>
      <c r="N361" s="730"/>
      <c r="O361" s="730"/>
      <c r="P361" s="730"/>
      <c r="Q361" s="731">
        <f>SUM(I361:O361)</f>
        <v>0.06613425925925925</v>
      </c>
      <c r="R361" s="732"/>
    </row>
    <row r="362" spans="1:18" s="733" customFormat="1" ht="14.25" customHeight="1">
      <c r="A362" s="562" t="s">
        <v>1251</v>
      </c>
      <c r="B362" s="723">
        <v>3</v>
      </c>
      <c r="C362" s="722" t="s">
        <v>55</v>
      </c>
      <c r="D362" s="724" t="s">
        <v>1225</v>
      </c>
      <c r="E362" s="738">
        <v>1968</v>
      </c>
      <c r="F362" s="726"/>
      <c r="G362" s="737" t="s">
        <v>1226</v>
      </c>
      <c r="H362" s="724" t="s">
        <v>1240</v>
      </c>
      <c r="I362" s="728">
        <v>0.02337962962962963</v>
      </c>
      <c r="J362" s="736">
        <v>0.02332175925925926</v>
      </c>
      <c r="K362" s="730">
        <v>0.021840277777777778</v>
      </c>
      <c r="L362" s="729"/>
      <c r="M362" s="730"/>
      <c r="N362" s="730"/>
      <c r="O362" s="730"/>
      <c r="P362" s="730"/>
      <c r="Q362" s="731">
        <f>SUM(I362:O362)</f>
        <v>0.06854166666666667</v>
      </c>
      <c r="R362" s="732"/>
    </row>
    <row r="363" spans="1:18" s="733" customFormat="1" ht="14.25" customHeight="1">
      <c r="A363" s="562" t="s">
        <v>1252</v>
      </c>
      <c r="B363" s="723">
        <v>2</v>
      </c>
      <c r="C363" s="722" t="s">
        <v>56</v>
      </c>
      <c r="D363" s="724" t="s">
        <v>1231</v>
      </c>
      <c r="E363" s="738">
        <v>1992</v>
      </c>
      <c r="F363" s="725"/>
      <c r="G363" s="735" t="s">
        <v>1226</v>
      </c>
      <c r="H363" s="724" t="s">
        <v>1238</v>
      </c>
      <c r="I363" s="728">
        <v>0</v>
      </c>
      <c r="J363" s="736">
        <v>0.019016203703703705</v>
      </c>
      <c r="K363" s="730">
        <v>0.01767361111111111</v>
      </c>
      <c r="L363" s="729"/>
      <c r="M363" s="730"/>
      <c r="N363" s="730"/>
      <c r="O363" s="730"/>
      <c r="P363" s="730"/>
      <c r="Q363" s="731">
        <f>SUM(I363:O363)</f>
        <v>0.036689814814814814</v>
      </c>
      <c r="R363" s="732"/>
    </row>
    <row r="364" spans="1:18" s="733" customFormat="1" ht="14.25" customHeight="1">
      <c r="A364" s="562" t="s">
        <v>1253</v>
      </c>
      <c r="B364" s="723">
        <v>2</v>
      </c>
      <c r="C364" s="722" t="s">
        <v>57</v>
      </c>
      <c r="D364" s="724" t="s">
        <v>1233</v>
      </c>
      <c r="E364" s="738">
        <v>1991</v>
      </c>
      <c r="F364" s="726"/>
      <c r="G364" s="726" t="s">
        <v>1226</v>
      </c>
      <c r="H364" s="739" t="s">
        <v>1238</v>
      </c>
      <c r="I364" s="728">
        <v>0</v>
      </c>
      <c r="J364" s="736">
        <v>0.01958333333333333</v>
      </c>
      <c r="K364" s="730">
        <v>0.017997685185185186</v>
      </c>
      <c r="L364" s="729"/>
      <c r="M364" s="730"/>
      <c r="N364" s="730"/>
      <c r="O364" s="730"/>
      <c r="P364" s="730"/>
      <c r="Q364" s="731">
        <f>SUM(I364:O364)</f>
        <v>0.037581018518518514</v>
      </c>
      <c r="R364" s="732"/>
    </row>
    <row r="365" spans="1:18" s="733" customFormat="1" ht="14.25" customHeight="1">
      <c r="A365" s="562" t="s">
        <v>1254</v>
      </c>
      <c r="B365" s="723">
        <v>2</v>
      </c>
      <c r="C365" s="722" t="s">
        <v>58</v>
      </c>
      <c r="D365" s="724" t="s">
        <v>1232</v>
      </c>
      <c r="E365" s="738">
        <v>1963</v>
      </c>
      <c r="F365" s="726"/>
      <c r="G365" s="726" t="s">
        <v>1226</v>
      </c>
      <c r="H365" s="739" t="s">
        <v>1238</v>
      </c>
      <c r="I365" s="728">
        <v>0</v>
      </c>
      <c r="J365" s="736">
        <v>0.019467592592592595</v>
      </c>
      <c r="K365" s="728">
        <v>0.01925925925925926</v>
      </c>
      <c r="L365" s="729"/>
      <c r="M365" s="730"/>
      <c r="N365" s="730"/>
      <c r="O365" s="730"/>
      <c r="P365" s="730"/>
      <c r="Q365" s="731">
        <f>SUM(I365:O365)</f>
        <v>0.03872685185185186</v>
      </c>
      <c r="R365" s="732"/>
    </row>
    <row r="366" spans="1:18" s="733" customFormat="1" ht="14.25" customHeight="1">
      <c r="A366" s="562" t="s">
        <v>1255</v>
      </c>
      <c r="B366" s="723">
        <v>2</v>
      </c>
      <c r="C366" s="722" t="s">
        <v>59</v>
      </c>
      <c r="D366" s="724" t="s">
        <v>1235</v>
      </c>
      <c r="E366" s="738">
        <v>1991</v>
      </c>
      <c r="F366" s="726"/>
      <c r="G366" s="737" t="s">
        <v>1226</v>
      </c>
      <c r="H366" s="739" t="s">
        <v>1238</v>
      </c>
      <c r="I366" s="728">
        <v>0</v>
      </c>
      <c r="J366" s="736">
        <v>0.02171296296296296</v>
      </c>
      <c r="K366" s="730">
        <v>0.01954861111111111</v>
      </c>
      <c r="L366" s="729"/>
      <c r="M366" s="730"/>
      <c r="N366" s="730"/>
      <c r="O366" s="730"/>
      <c r="P366" s="730"/>
      <c r="Q366" s="731">
        <f>SUM(I366:O366)</f>
        <v>0.041261574074074076</v>
      </c>
      <c r="R366" s="732"/>
    </row>
    <row r="367" spans="1:18" s="733" customFormat="1" ht="14.25" customHeight="1">
      <c r="A367" s="562" t="s">
        <v>1256</v>
      </c>
      <c r="B367" s="723">
        <v>2</v>
      </c>
      <c r="C367" s="722" t="s">
        <v>60</v>
      </c>
      <c r="D367" s="724" t="s">
        <v>1236</v>
      </c>
      <c r="E367" s="738">
        <v>1957</v>
      </c>
      <c r="F367" s="725"/>
      <c r="G367" s="735" t="s">
        <v>1226</v>
      </c>
      <c r="H367" s="739" t="s">
        <v>1238</v>
      </c>
      <c r="I367" s="728">
        <v>0</v>
      </c>
      <c r="J367" s="736">
        <v>0.022743055555555555</v>
      </c>
      <c r="K367" s="730">
        <v>0.021689814814814815</v>
      </c>
      <c r="L367" s="729"/>
      <c r="M367" s="730"/>
      <c r="N367" s="730"/>
      <c r="O367" s="730"/>
      <c r="P367" s="730"/>
      <c r="Q367" s="731">
        <f>SUM(I367:O367)</f>
        <v>0.04443287037037037</v>
      </c>
      <c r="R367" s="732"/>
    </row>
    <row r="368" spans="1:18" s="733" customFormat="1" ht="14.25" customHeight="1">
      <c r="A368" s="562" t="s">
        <v>1257</v>
      </c>
      <c r="B368" s="723">
        <v>1</v>
      </c>
      <c r="C368" s="722" t="s">
        <v>61</v>
      </c>
      <c r="D368" s="724" t="s">
        <v>1229</v>
      </c>
      <c r="E368" s="738"/>
      <c r="F368" s="725"/>
      <c r="G368" s="725" t="s">
        <v>1226</v>
      </c>
      <c r="H368" s="739"/>
      <c r="I368" s="728">
        <v>0</v>
      </c>
      <c r="J368" s="736">
        <v>0.017222222222222222</v>
      </c>
      <c r="K368" s="730">
        <v>0</v>
      </c>
      <c r="L368" s="729"/>
      <c r="M368" s="730"/>
      <c r="N368" s="730"/>
      <c r="O368" s="730"/>
      <c r="P368" s="730"/>
      <c r="Q368" s="731">
        <f>SUM(I368:O368)</f>
        <v>0.017222222222222222</v>
      </c>
      <c r="R368" s="732"/>
    </row>
    <row r="369" spans="1:18" s="733" customFormat="1" ht="14.25" customHeight="1">
      <c r="A369" s="562" t="s">
        <v>1258</v>
      </c>
      <c r="B369" s="723">
        <v>1</v>
      </c>
      <c r="C369" s="722" t="s">
        <v>62</v>
      </c>
      <c r="D369" s="724" t="s">
        <v>1230</v>
      </c>
      <c r="E369" s="738"/>
      <c r="F369" s="725"/>
      <c r="G369" s="725" t="s">
        <v>1226</v>
      </c>
      <c r="H369" s="739"/>
      <c r="I369" s="728">
        <v>0</v>
      </c>
      <c r="J369" s="736">
        <v>0.018043981481481484</v>
      </c>
      <c r="K369" s="730">
        <v>0</v>
      </c>
      <c r="L369" s="729"/>
      <c r="M369" s="730"/>
      <c r="N369" s="730"/>
      <c r="O369" s="730"/>
      <c r="P369" s="730"/>
      <c r="Q369" s="731">
        <f>SUM(I369:O369)</f>
        <v>0.018043981481481484</v>
      </c>
      <c r="R369" s="732"/>
    </row>
    <row r="370" spans="1:18" s="733" customFormat="1" ht="14.25" customHeight="1">
      <c r="A370" s="722"/>
      <c r="B370" s="723"/>
      <c r="C370" s="722"/>
      <c r="D370" s="734"/>
      <c r="E370" s="725"/>
      <c r="F370" s="726"/>
      <c r="G370" s="726"/>
      <c r="H370" s="727"/>
      <c r="I370" s="728"/>
      <c r="J370" s="728"/>
      <c r="K370" s="728"/>
      <c r="L370" s="729"/>
      <c r="M370" s="730"/>
      <c r="N370" s="730"/>
      <c r="O370" s="730"/>
      <c r="P370" s="730"/>
      <c r="Q370" s="64">
        <f t="shared" si="13"/>
        <v>0</v>
      </c>
      <c r="R370" s="732"/>
    </row>
    <row r="371" spans="1:18" s="54" customFormat="1" ht="14.25" customHeight="1">
      <c r="A371" s="448"/>
      <c r="B371" s="125"/>
      <c r="C371" s="405"/>
      <c r="D371" s="234"/>
      <c r="E371" s="403"/>
      <c r="F371" s="406"/>
      <c r="G371" s="406"/>
      <c r="H371" s="234"/>
      <c r="I371" s="81"/>
      <c r="J371" s="81"/>
      <c r="K371" s="51"/>
      <c r="L371" s="392"/>
      <c r="M371" s="51"/>
      <c r="N371" s="51"/>
      <c r="O371" s="51"/>
      <c r="P371" s="51"/>
      <c r="Q371" s="64">
        <f t="shared" si="13"/>
        <v>0</v>
      </c>
      <c r="R371" s="336"/>
    </row>
    <row r="372" spans="1:18" s="54" customFormat="1" ht="14.25" customHeight="1">
      <c r="A372" s="448"/>
      <c r="B372" s="125"/>
      <c r="C372" s="405"/>
      <c r="D372" s="234"/>
      <c r="E372" s="403"/>
      <c r="F372" s="403"/>
      <c r="G372" s="404"/>
      <c r="H372" s="234"/>
      <c r="I372" s="81"/>
      <c r="J372" s="81"/>
      <c r="K372" s="51"/>
      <c r="L372" s="392"/>
      <c r="M372" s="51"/>
      <c r="N372" s="51"/>
      <c r="O372" s="51"/>
      <c r="P372" s="51"/>
      <c r="Q372" s="64">
        <f t="shared" si="13"/>
        <v>0</v>
      </c>
      <c r="R372" s="336"/>
    </row>
    <row r="373" spans="1:18" s="54" customFormat="1" ht="14.25" customHeight="1">
      <c r="A373" s="448"/>
      <c r="B373" s="125"/>
      <c r="C373" s="405"/>
      <c r="D373" s="234"/>
      <c r="E373" s="403"/>
      <c r="F373" s="406"/>
      <c r="G373" s="406"/>
      <c r="H373" s="235"/>
      <c r="I373" s="81"/>
      <c r="J373" s="81"/>
      <c r="K373" s="51"/>
      <c r="L373" s="392"/>
      <c r="M373" s="51"/>
      <c r="N373" s="51"/>
      <c r="O373" s="51"/>
      <c r="P373" s="51"/>
      <c r="Q373" s="64">
        <f t="shared" si="13"/>
        <v>0</v>
      </c>
      <c r="R373" s="336"/>
    </row>
    <row r="374" spans="1:17" ht="15">
      <c r="A374" s="249"/>
      <c r="D374" s="436"/>
      <c r="E374" s="436"/>
      <c r="F374" s="436"/>
      <c r="G374" s="436"/>
      <c r="H374" s="400" t="s">
        <v>25</v>
      </c>
      <c r="I374" s="250">
        <v>247</v>
      </c>
      <c r="J374" s="250">
        <v>269</v>
      </c>
      <c r="K374" s="400">
        <v>211</v>
      </c>
      <c r="L374" s="401">
        <v>44</v>
      </c>
      <c r="M374" s="400"/>
      <c r="N374" s="400"/>
      <c r="O374" s="400"/>
      <c r="P374" s="400"/>
      <c r="Q374" s="236">
        <f>SUM(Q4:Q373)</f>
        <v>18.128912037037036</v>
      </c>
    </row>
    <row r="375" spans="1:15" ht="15">
      <c r="A375" s="249"/>
      <c r="O375" s="402">
        <f>SUM(I374:O374)</f>
        <v>771</v>
      </c>
    </row>
    <row r="376" ht="15">
      <c r="A376" s="249"/>
    </row>
    <row r="377" spans="1:3" ht="15">
      <c r="A377" s="249"/>
      <c r="C377" s="437"/>
    </row>
    <row r="378" ht="15">
      <c r="A378" s="249"/>
    </row>
    <row r="379" ht="15">
      <c r="A379" s="249"/>
    </row>
    <row r="380" ht="15">
      <c r="A380" s="249"/>
    </row>
    <row r="381" ht="15.75" thickBot="1">
      <c r="A381" s="249"/>
    </row>
    <row r="382" spans="1:17" ht="15.75">
      <c r="A382" s="249"/>
      <c r="D382" s="637" t="s">
        <v>1041</v>
      </c>
      <c r="E382" s="638"/>
      <c r="F382" s="249"/>
      <c r="G382" s="249"/>
      <c r="H382" s="438"/>
      <c r="I382" s="439">
        <v>1</v>
      </c>
      <c r="J382" s="439">
        <v>2</v>
      </c>
      <c r="K382" s="439">
        <v>3</v>
      </c>
      <c r="L382" s="439">
        <v>4</v>
      </c>
      <c r="M382" s="439">
        <v>5</v>
      </c>
      <c r="N382" s="439">
        <v>6</v>
      </c>
      <c r="O382" s="439">
        <v>7</v>
      </c>
      <c r="P382" s="631">
        <v>8</v>
      </c>
      <c r="Q382" s="633" t="s">
        <v>1132</v>
      </c>
    </row>
    <row r="383" spans="1:17" ht="15.75">
      <c r="A383" s="249"/>
      <c r="D383" s="628" t="s">
        <v>182</v>
      </c>
      <c r="E383" s="629">
        <v>70</v>
      </c>
      <c r="F383" s="249"/>
      <c r="G383" s="249"/>
      <c r="H383" s="440" t="s">
        <v>266</v>
      </c>
      <c r="I383" s="441" t="s">
        <v>745</v>
      </c>
      <c r="J383" s="441" t="s">
        <v>667</v>
      </c>
      <c r="K383" s="441" t="s">
        <v>872</v>
      </c>
      <c r="L383" s="441" t="s">
        <v>1060</v>
      </c>
      <c r="M383" s="442"/>
      <c r="N383" s="442"/>
      <c r="O383" s="442"/>
      <c r="P383" s="632"/>
      <c r="Q383" s="634" t="s">
        <v>1223</v>
      </c>
    </row>
    <row r="384" spans="1:17" ht="15.75">
      <c r="A384" s="249"/>
      <c r="D384" s="628" t="s">
        <v>297</v>
      </c>
      <c r="E384" s="629">
        <v>71</v>
      </c>
      <c r="F384" s="249"/>
      <c r="G384" s="249"/>
      <c r="H384" s="431" t="s">
        <v>379</v>
      </c>
      <c r="I384" s="441" t="s">
        <v>746</v>
      </c>
      <c r="J384" s="441" t="s">
        <v>747</v>
      </c>
      <c r="K384" s="441" t="s">
        <v>1038</v>
      </c>
      <c r="L384" s="636"/>
      <c r="M384" s="442"/>
      <c r="N384" s="442"/>
      <c r="O384" s="442"/>
      <c r="P384" s="632"/>
      <c r="Q384" s="635" t="s">
        <v>1265</v>
      </c>
    </row>
    <row r="385" spans="1:17" ht="15.75">
      <c r="A385" s="249"/>
      <c r="D385" s="628" t="s">
        <v>606</v>
      </c>
      <c r="E385" s="629">
        <v>115</v>
      </c>
      <c r="F385" s="249"/>
      <c r="G385" s="249"/>
      <c r="H385" s="443" t="s">
        <v>523</v>
      </c>
      <c r="I385" s="441" t="s">
        <v>748</v>
      </c>
      <c r="J385" s="441" t="s">
        <v>984</v>
      </c>
      <c r="K385" s="441" t="s">
        <v>1220</v>
      </c>
      <c r="L385" s="442"/>
      <c r="M385" s="442"/>
      <c r="N385" s="442"/>
      <c r="O385" s="442"/>
      <c r="P385" s="632"/>
      <c r="Q385" s="635" t="s">
        <v>1221</v>
      </c>
    </row>
    <row r="386" spans="1:17" ht="15.75">
      <c r="A386" s="249"/>
      <c r="D386" s="628" t="s">
        <v>786</v>
      </c>
      <c r="E386" s="629">
        <v>69</v>
      </c>
      <c r="F386" s="249"/>
      <c r="G386" s="249"/>
      <c r="H386" s="444" t="s">
        <v>812</v>
      </c>
      <c r="I386" s="441" t="s">
        <v>811</v>
      </c>
      <c r="J386" s="441" t="s">
        <v>966</v>
      </c>
      <c r="K386" s="441" t="s">
        <v>1204</v>
      </c>
      <c r="L386" s="442"/>
      <c r="M386" s="442"/>
      <c r="N386" s="442"/>
      <c r="O386" s="442"/>
      <c r="P386" s="632"/>
      <c r="Q386" s="635" t="s">
        <v>1222</v>
      </c>
    </row>
    <row r="387" spans="1:17" ht="15.75">
      <c r="A387" s="249"/>
      <c r="D387" s="628" t="s">
        <v>999</v>
      </c>
      <c r="E387" s="629">
        <v>2</v>
      </c>
      <c r="F387" s="249"/>
      <c r="G387" s="249"/>
      <c r="H387" s="445" t="s">
        <v>1000</v>
      </c>
      <c r="I387" s="441" t="s">
        <v>145</v>
      </c>
      <c r="J387" s="441" t="s">
        <v>145</v>
      </c>
      <c r="K387" s="441" t="s">
        <v>145</v>
      </c>
      <c r="L387" s="441" t="s">
        <v>145</v>
      </c>
      <c r="M387" s="442"/>
      <c r="N387" s="442"/>
      <c r="O387" s="442"/>
      <c r="P387" s="632"/>
      <c r="Q387" s="635" t="s">
        <v>671</v>
      </c>
    </row>
    <row r="388" spans="1:17" ht="15.75">
      <c r="A388" s="249"/>
      <c r="D388" s="628" t="s">
        <v>1226</v>
      </c>
      <c r="E388" s="629">
        <v>9</v>
      </c>
      <c r="F388" s="249"/>
      <c r="G388" s="249"/>
      <c r="H388" s="740" t="s">
        <v>1246</v>
      </c>
      <c r="I388" s="441" t="s">
        <v>1247</v>
      </c>
      <c r="J388" s="441" t="s">
        <v>1248</v>
      </c>
      <c r="K388" s="441" t="s">
        <v>856</v>
      </c>
      <c r="L388" s="442"/>
      <c r="M388" s="442"/>
      <c r="N388" s="442"/>
      <c r="O388" s="442"/>
      <c r="P388" s="632"/>
      <c r="Q388" s="635" t="s">
        <v>1249</v>
      </c>
    </row>
    <row r="389" spans="1:17" ht="15.75">
      <c r="A389" s="249"/>
      <c r="D389" s="628" t="s">
        <v>1074</v>
      </c>
      <c r="E389" s="629">
        <v>30</v>
      </c>
      <c r="F389" s="249"/>
      <c r="G389" s="249"/>
      <c r="H389" s="446" t="s">
        <v>1130</v>
      </c>
      <c r="I389" s="441" t="s">
        <v>1131</v>
      </c>
      <c r="J389" s="441" t="s">
        <v>1170</v>
      </c>
      <c r="K389" s="442"/>
      <c r="L389" s="442"/>
      <c r="M389" s="442"/>
      <c r="N389" s="442"/>
      <c r="O389" s="442"/>
      <c r="P389" s="632"/>
      <c r="Q389" s="635" t="s">
        <v>1205</v>
      </c>
    </row>
    <row r="390" spans="1:18" s="788" customFormat="1" ht="24.75" customHeight="1" thickBot="1">
      <c r="A390" s="780"/>
      <c r="B390" s="781"/>
      <c r="C390" s="781"/>
      <c r="D390" s="626" t="s">
        <v>1042</v>
      </c>
      <c r="E390" s="627">
        <f>SUM(E383:E389)</f>
        <v>366</v>
      </c>
      <c r="F390" s="780"/>
      <c r="G390" s="780"/>
      <c r="H390" s="782" t="s">
        <v>813</v>
      </c>
      <c r="I390" s="783" t="s">
        <v>1261</v>
      </c>
      <c r="J390" s="783" t="s">
        <v>1263</v>
      </c>
      <c r="K390" s="784" t="s">
        <v>1260</v>
      </c>
      <c r="L390" s="784" t="s">
        <v>1264</v>
      </c>
      <c r="M390" s="784"/>
      <c r="N390" s="784"/>
      <c r="O390" s="784"/>
      <c r="P390" s="785"/>
      <c r="Q390" s="786" t="s">
        <v>1266</v>
      </c>
      <c r="R390" s="787"/>
    </row>
    <row r="391" spans="1:16" ht="15">
      <c r="A391" s="630" t="s">
        <v>1040</v>
      </c>
      <c r="D391" s="447"/>
      <c r="E391" s="249"/>
      <c r="F391" s="249"/>
      <c r="G391" s="249"/>
      <c r="I391" s="213" t="s">
        <v>1262</v>
      </c>
      <c r="J391" s="213" t="s">
        <v>1262</v>
      </c>
      <c r="P391" s="332"/>
    </row>
  </sheetData>
  <sheetProtection/>
  <mergeCells count="19">
    <mergeCell ref="F2:F3"/>
    <mergeCell ref="I2:I3"/>
    <mergeCell ref="P2:P3"/>
    <mergeCell ref="J2:J3"/>
    <mergeCell ref="K2:K3"/>
    <mergeCell ref="L2:L3"/>
    <mergeCell ref="M2:M3"/>
    <mergeCell ref="N2:N3"/>
    <mergeCell ref="O2:O3"/>
    <mergeCell ref="D382:E382"/>
    <mergeCell ref="A2:A3"/>
    <mergeCell ref="A1:Q1"/>
    <mergeCell ref="B2:B3"/>
    <mergeCell ref="E2:E3"/>
    <mergeCell ref="H2:H3"/>
    <mergeCell ref="Q2:Q3"/>
    <mergeCell ref="C2:C3"/>
    <mergeCell ref="D2:D3"/>
    <mergeCell ref="G2:G3"/>
  </mergeCells>
  <printOptions/>
  <pageMargins left="0.1968503937007874" right="0.1968503937007874" top="0.35433070866141736" bottom="0.35433070866141736" header="0.31496062992125984" footer="0.31496062992125984"/>
  <pageSetup horizontalDpi="300" verticalDpi="300" orientation="landscape" paperSize="9" r:id="rId1"/>
  <ignoredErrors>
    <ignoredError sqref="I383:K384 I385 L383 I389:J389 Q388:Q389 L390" twoDigitTextYear="1"/>
    <ignoredError sqref="I387:J387 K387:L387 Q38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A1"/>
  <sheetViews>
    <sheetView zoomScalePageLayoutView="0" workbookViewId="0" topLeftCell="A1">
      <selection activeCell="H27" sqref="H27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91"/>
  <sheetViews>
    <sheetView zoomScalePageLayoutView="0" workbookViewId="0" topLeftCell="A76">
      <selection activeCell="B16" sqref="B16"/>
    </sheetView>
  </sheetViews>
  <sheetFormatPr defaultColWidth="8.796875" defaultRowHeight="18.75" customHeight="1"/>
  <cols>
    <col min="1" max="1" width="6.19921875" style="10" bestFit="1" customWidth="1"/>
    <col min="2" max="2" width="25.09765625" style="10" bestFit="1" customWidth="1"/>
    <col min="3" max="3" width="18.59765625" style="10" bestFit="1" customWidth="1"/>
    <col min="4" max="4" width="8.19921875" style="10" bestFit="1" customWidth="1"/>
    <col min="5" max="5" width="11.69921875" style="10" bestFit="1" customWidth="1"/>
    <col min="6" max="16384" width="9" style="10" customWidth="1"/>
  </cols>
  <sheetData>
    <row r="1" spans="1:4" ht="23.25">
      <c r="A1" s="677" t="s">
        <v>135</v>
      </c>
      <c r="B1" s="677"/>
      <c r="C1" s="677"/>
      <c r="D1" s="677"/>
    </row>
    <row r="2" spans="1:4" ht="15.75">
      <c r="A2" s="678" t="s">
        <v>511</v>
      </c>
      <c r="B2" s="678"/>
      <c r="C2" s="678"/>
      <c r="D2" s="678"/>
    </row>
    <row r="3" spans="1:4" ht="15">
      <c r="A3" s="679" t="s">
        <v>136</v>
      </c>
      <c r="B3" s="679"/>
      <c r="C3" s="679"/>
      <c r="D3" s="679"/>
    </row>
    <row r="4" spans="1:4" ht="15">
      <c r="A4" s="11"/>
      <c r="B4" s="11"/>
      <c r="C4" s="11"/>
      <c r="D4" s="11"/>
    </row>
    <row r="5" spans="1:5" s="13" customFormat="1" ht="14.25">
      <c r="A5" s="12" t="s">
        <v>274</v>
      </c>
      <c r="B5" s="12" t="s">
        <v>510</v>
      </c>
      <c r="C5" s="12" t="s">
        <v>1</v>
      </c>
      <c r="D5" s="12" t="s">
        <v>509</v>
      </c>
      <c r="E5" s="12" t="s">
        <v>508</v>
      </c>
    </row>
    <row r="6" spans="1:5" s="14" customFormat="1" ht="6.75">
      <c r="A6" s="680"/>
      <c r="B6" s="681"/>
      <c r="C6" s="681"/>
      <c r="D6" s="681"/>
      <c r="E6" s="682"/>
    </row>
    <row r="7" spans="1:5" ht="15">
      <c r="A7" s="15">
        <v>1</v>
      </c>
      <c r="B7" s="16" t="s">
        <v>507</v>
      </c>
      <c r="C7" s="17" t="s">
        <v>409</v>
      </c>
      <c r="D7" s="18">
        <v>0.016655092592592593</v>
      </c>
      <c r="E7" s="15" t="s">
        <v>80</v>
      </c>
    </row>
    <row r="8" spans="1:5" ht="15">
      <c r="A8" s="15">
        <f aca="true" t="shared" si="0" ref="A8:A39">A7+1</f>
        <v>2</v>
      </c>
      <c r="B8" s="16" t="s">
        <v>506</v>
      </c>
      <c r="C8" s="17" t="s">
        <v>419</v>
      </c>
      <c r="D8" s="18">
        <v>0.01707175925925926</v>
      </c>
      <c r="E8" s="15" t="s">
        <v>75</v>
      </c>
    </row>
    <row r="9" spans="1:5" ht="15">
      <c r="A9" s="15">
        <f t="shared" si="0"/>
        <v>3</v>
      </c>
      <c r="B9" s="16" t="s">
        <v>505</v>
      </c>
      <c r="C9" s="17" t="s">
        <v>397</v>
      </c>
      <c r="D9" s="18">
        <v>0.017118055555555556</v>
      </c>
      <c r="E9" s="15" t="s">
        <v>111</v>
      </c>
    </row>
    <row r="10" spans="1:5" ht="15">
      <c r="A10" s="15">
        <f t="shared" si="0"/>
        <v>4</v>
      </c>
      <c r="B10" s="16" t="s">
        <v>504</v>
      </c>
      <c r="C10" s="17" t="s">
        <v>381</v>
      </c>
      <c r="D10" s="18">
        <v>0.01775462962962963</v>
      </c>
      <c r="E10" s="15" t="s">
        <v>91</v>
      </c>
    </row>
    <row r="11" spans="1:5" ht="15">
      <c r="A11" s="15">
        <f t="shared" si="0"/>
        <v>5</v>
      </c>
      <c r="B11" s="16" t="s">
        <v>503</v>
      </c>
      <c r="C11" s="17" t="s">
        <v>401</v>
      </c>
      <c r="D11" s="18">
        <v>0.017916666666666668</v>
      </c>
      <c r="E11" s="15" t="s">
        <v>110</v>
      </c>
    </row>
    <row r="12" spans="1:5" ht="15">
      <c r="A12" s="15">
        <f t="shared" si="0"/>
        <v>6</v>
      </c>
      <c r="B12" s="16" t="s">
        <v>502</v>
      </c>
      <c r="C12" s="17" t="s">
        <v>407</v>
      </c>
      <c r="D12" s="18">
        <v>0.018043981481481484</v>
      </c>
      <c r="E12" s="15" t="s">
        <v>501</v>
      </c>
    </row>
    <row r="13" spans="1:5" ht="15">
      <c r="A13" s="15">
        <f t="shared" si="0"/>
        <v>7</v>
      </c>
      <c r="B13" s="16" t="s">
        <v>500</v>
      </c>
      <c r="C13" s="19" t="s">
        <v>499</v>
      </c>
      <c r="D13" s="18">
        <v>0.018148148148148146</v>
      </c>
      <c r="E13" s="15" t="s">
        <v>498</v>
      </c>
    </row>
    <row r="14" spans="1:5" ht="15">
      <c r="A14" s="15">
        <f t="shared" si="0"/>
        <v>8</v>
      </c>
      <c r="B14" s="20" t="s">
        <v>497</v>
      </c>
      <c r="C14" s="17" t="s">
        <v>407</v>
      </c>
      <c r="D14" s="18">
        <v>0.018229166666666668</v>
      </c>
      <c r="E14" s="15" t="s">
        <v>65</v>
      </c>
    </row>
    <row r="15" spans="1:5" ht="15">
      <c r="A15" s="15">
        <f t="shared" si="0"/>
        <v>9</v>
      </c>
      <c r="B15" s="16" t="s">
        <v>496</v>
      </c>
      <c r="C15" s="17" t="s">
        <v>407</v>
      </c>
      <c r="D15" s="18">
        <v>0.0184375</v>
      </c>
      <c r="E15" s="15" t="s">
        <v>122</v>
      </c>
    </row>
    <row r="16" spans="1:5" ht="15">
      <c r="A16" s="15">
        <f t="shared" si="0"/>
        <v>10</v>
      </c>
      <c r="B16" s="16" t="s">
        <v>495</v>
      </c>
      <c r="C16" s="17" t="s">
        <v>493</v>
      </c>
      <c r="D16" s="18">
        <v>0.01857638888888889</v>
      </c>
      <c r="E16" s="15" t="s">
        <v>104</v>
      </c>
    </row>
    <row r="17" spans="1:5" ht="15">
      <c r="A17" s="15">
        <f t="shared" si="0"/>
        <v>11</v>
      </c>
      <c r="B17" s="16" t="s">
        <v>494</v>
      </c>
      <c r="C17" s="17" t="s">
        <v>493</v>
      </c>
      <c r="D17" s="18">
        <v>0.01866898148148148</v>
      </c>
      <c r="E17" s="15" t="s">
        <v>492</v>
      </c>
    </row>
    <row r="18" spans="1:5" ht="15">
      <c r="A18" s="15">
        <f t="shared" si="0"/>
        <v>12</v>
      </c>
      <c r="B18" s="16" t="s">
        <v>491</v>
      </c>
      <c r="C18" s="17" t="s">
        <v>392</v>
      </c>
      <c r="D18" s="18">
        <v>0.018738425925925926</v>
      </c>
      <c r="E18" s="15" t="s">
        <v>62</v>
      </c>
    </row>
    <row r="19" spans="1:5" ht="15">
      <c r="A19" s="15">
        <f t="shared" si="0"/>
        <v>13</v>
      </c>
      <c r="B19" s="16" t="s">
        <v>490</v>
      </c>
      <c r="C19" s="17" t="s">
        <v>392</v>
      </c>
      <c r="D19" s="18">
        <v>0.01875</v>
      </c>
      <c r="E19" s="15" t="s">
        <v>72</v>
      </c>
    </row>
    <row r="20" spans="1:5" ht="15">
      <c r="A20" s="15">
        <f t="shared" si="0"/>
        <v>14</v>
      </c>
      <c r="B20" s="16" t="s">
        <v>489</v>
      </c>
      <c r="C20" s="19" t="s">
        <v>409</v>
      </c>
      <c r="D20" s="18">
        <v>0.01915509259259259</v>
      </c>
      <c r="E20" s="15" t="s">
        <v>108</v>
      </c>
    </row>
    <row r="21" spans="1:5" ht="15">
      <c r="A21" s="15">
        <f t="shared" si="0"/>
        <v>15</v>
      </c>
      <c r="B21" s="20" t="s">
        <v>488</v>
      </c>
      <c r="C21" s="17" t="s">
        <v>409</v>
      </c>
      <c r="D21" s="18">
        <v>0.01920138888888889</v>
      </c>
      <c r="E21" s="15" t="s">
        <v>84</v>
      </c>
    </row>
    <row r="22" spans="1:5" ht="15">
      <c r="A22" s="15">
        <f t="shared" si="0"/>
        <v>16</v>
      </c>
      <c r="B22" s="21" t="s">
        <v>487</v>
      </c>
      <c r="C22" s="17" t="s">
        <v>381</v>
      </c>
      <c r="D22" s="18">
        <v>0.01925925925925926</v>
      </c>
      <c r="E22" s="15" t="s">
        <v>99</v>
      </c>
    </row>
    <row r="23" spans="1:5" ht="15">
      <c r="A23" s="15">
        <f t="shared" si="0"/>
        <v>17</v>
      </c>
      <c r="B23" s="16" t="s">
        <v>486</v>
      </c>
      <c r="C23" s="17" t="s">
        <v>485</v>
      </c>
      <c r="D23" s="18">
        <v>0.019560185185185184</v>
      </c>
      <c r="E23" s="15" t="s">
        <v>83</v>
      </c>
    </row>
    <row r="24" spans="1:5" ht="15">
      <c r="A24" s="22">
        <f t="shared" si="0"/>
        <v>18</v>
      </c>
      <c r="B24" s="23" t="s">
        <v>484</v>
      </c>
      <c r="C24" s="24" t="s">
        <v>381</v>
      </c>
      <c r="D24" s="25">
        <v>0.01990740740740741</v>
      </c>
      <c r="E24" s="22" t="s">
        <v>97</v>
      </c>
    </row>
    <row r="25" spans="1:5" ht="15">
      <c r="A25" s="15">
        <f t="shared" si="0"/>
        <v>19</v>
      </c>
      <c r="B25" s="16" t="s">
        <v>483</v>
      </c>
      <c r="C25" s="17" t="s">
        <v>482</v>
      </c>
      <c r="D25" s="18">
        <v>0.019953703703703706</v>
      </c>
      <c r="E25" s="15" t="s">
        <v>56</v>
      </c>
    </row>
    <row r="26" spans="1:5" ht="15">
      <c r="A26" s="15">
        <f t="shared" si="0"/>
        <v>20</v>
      </c>
      <c r="B26" s="16" t="s">
        <v>481</v>
      </c>
      <c r="C26" s="17" t="s">
        <v>392</v>
      </c>
      <c r="D26" s="18">
        <v>0.01996527777777778</v>
      </c>
      <c r="E26" s="15" t="s">
        <v>120</v>
      </c>
    </row>
    <row r="27" spans="1:5" ht="15">
      <c r="A27" s="22">
        <f t="shared" si="0"/>
        <v>21</v>
      </c>
      <c r="B27" s="26" t="s">
        <v>480</v>
      </c>
      <c r="C27" s="24" t="s">
        <v>409</v>
      </c>
      <c r="D27" s="25">
        <v>0.02011574074074074</v>
      </c>
      <c r="E27" s="22" t="s">
        <v>73</v>
      </c>
    </row>
    <row r="28" spans="1:5" ht="15">
      <c r="A28" s="15">
        <f t="shared" si="0"/>
        <v>22</v>
      </c>
      <c r="B28" s="16" t="s">
        <v>479</v>
      </c>
      <c r="C28" s="17" t="s">
        <v>381</v>
      </c>
      <c r="D28" s="18">
        <v>0.020162037037037037</v>
      </c>
      <c r="E28" s="15" t="s">
        <v>478</v>
      </c>
    </row>
    <row r="29" spans="1:5" ht="15">
      <c r="A29" s="15">
        <f t="shared" si="0"/>
        <v>23</v>
      </c>
      <c r="B29" s="16" t="s">
        <v>477</v>
      </c>
      <c r="C29" s="17" t="s">
        <v>381</v>
      </c>
      <c r="D29" s="18">
        <v>0.020243055555555552</v>
      </c>
      <c r="E29" s="15" t="s">
        <v>96</v>
      </c>
    </row>
    <row r="30" spans="1:5" ht="15">
      <c r="A30" s="15">
        <f t="shared" si="0"/>
        <v>24</v>
      </c>
      <c r="B30" s="16" t="s">
        <v>476</v>
      </c>
      <c r="C30" s="17" t="s">
        <v>475</v>
      </c>
      <c r="D30" s="18">
        <v>0.02025462962962963</v>
      </c>
      <c r="E30" s="15" t="s">
        <v>116</v>
      </c>
    </row>
    <row r="31" spans="1:5" ht="15">
      <c r="A31" s="15">
        <f t="shared" si="0"/>
        <v>25</v>
      </c>
      <c r="B31" s="16" t="s">
        <v>474</v>
      </c>
      <c r="C31" s="17" t="s">
        <v>381</v>
      </c>
      <c r="D31" s="18">
        <v>0.020266203703703703</v>
      </c>
      <c r="E31" s="15" t="s">
        <v>473</v>
      </c>
    </row>
    <row r="32" spans="1:5" ht="15">
      <c r="A32" s="15">
        <f t="shared" si="0"/>
        <v>26</v>
      </c>
      <c r="B32" s="16" t="s">
        <v>472</v>
      </c>
      <c r="C32" s="17" t="s">
        <v>471</v>
      </c>
      <c r="D32" s="18">
        <v>0.02028935185185185</v>
      </c>
      <c r="E32" s="15" t="s">
        <v>64</v>
      </c>
    </row>
    <row r="33" spans="1:5" ht="15">
      <c r="A33" s="15">
        <f t="shared" si="0"/>
        <v>27</v>
      </c>
      <c r="B33" s="16" t="s">
        <v>470</v>
      </c>
      <c r="C33" s="17" t="s">
        <v>392</v>
      </c>
      <c r="D33" s="18">
        <v>0.020324074074074074</v>
      </c>
      <c r="E33" s="15" t="s">
        <v>82</v>
      </c>
    </row>
    <row r="34" spans="1:5" ht="15">
      <c r="A34" s="15">
        <f t="shared" si="0"/>
        <v>28</v>
      </c>
      <c r="B34" s="16" t="s">
        <v>469</v>
      </c>
      <c r="C34" s="17" t="s">
        <v>392</v>
      </c>
      <c r="D34" s="18">
        <v>0.020335648148148148</v>
      </c>
      <c r="E34" s="15" t="s">
        <v>125</v>
      </c>
    </row>
    <row r="35" spans="1:5" ht="15">
      <c r="A35" s="22">
        <f t="shared" si="0"/>
        <v>29</v>
      </c>
      <c r="B35" s="26" t="s">
        <v>468</v>
      </c>
      <c r="C35" s="24" t="s">
        <v>467</v>
      </c>
      <c r="D35" s="25">
        <v>0.020416666666666666</v>
      </c>
      <c r="E35" s="22" t="s">
        <v>123</v>
      </c>
    </row>
    <row r="36" spans="1:5" ht="15">
      <c r="A36" s="15">
        <f t="shared" si="0"/>
        <v>30</v>
      </c>
      <c r="B36" s="16" t="s">
        <v>466</v>
      </c>
      <c r="C36" s="17" t="s">
        <v>381</v>
      </c>
      <c r="D36" s="18">
        <v>0.020439814814814817</v>
      </c>
      <c r="E36" s="15" t="s">
        <v>103</v>
      </c>
    </row>
    <row r="37" spans="1:5" ht="15">
      <c r="A37" s="15">
        <f t="shared" si="0"/>
        <v>31</v>
      </c>
      <c r="B37" s="16" t="s">
        <v>465</v>
      </c>
      <c r="C37" s="17" t="s">
        <v>381</v>
      </c>
      <c r="D37" s="18">
        <v>0.02045138888888889</v>
      </c>
      <c r="E37" s="15" t="s">
        <v>101</v>
      </c>
    </row>
    <row r="38" spans="1:5" ht="15">
      <c r="A38" s="15">
        <f t="shared" si="0"/>
        <v>32</v>
      </c>
      <c r="B38" s="16" t="s">
        <v>464</v>
      </c>
      <c r="C38" s="17" t="s">
        <v>392</v>
      </c>
      <c r="D38" s="18">
        <v>0.02050925925925926</v>
      </c>
      <c r="E38" s="15" t="s">
        <v>121</v>
      </c>
    </row>
    <row r="39" spans="1:5" ht="15">
      <c r="A39" s="15">
        <f t="shared" si="0"/>
        <v>33</v>
      </c>
      <c r="B39" s="16" t="s">
        <v>463</v>
      </c>
      <c r="C39" s="17" t="s">
        <v>381</v>
      </c>
      <c r="D39" s="18">
        <v>0.020601851851851854</v>
      </c>
      <c r="E39" s="15" t="s">
        <v>112</v>
      </c>
    </row>
    <row r="40" spans="1:5" ht="15">
      <c r="A40" s="15">
        <f aca="true" t="shared" si="1" ref="A40:A71">A39+1</f>
        <v>34</v>
      </c>
      <c r="B40" s="16" t="s">
        <v>462</v>
      </c>
      <c r="C40" s="17" t="s">
        <v>407</v>
      </c>
      <c r="D40" s="18">
        <v>0.020729166666666667</v>
      </c>
      <c r="E40" s="15" t="s">
        <v>461</v>
      </c>
    </row>
    <row r="41" spans="1:5" ht="15">
      <c r="A41" s="15">
        <f t="shared" si="1"/>
        <v>35</v>
      </c>
      <c r="B41" s="16" t="s">
        <v>460</v>
      </c>
      <c r="C41" s="17" t="s">
        <v>381</v>
      </c>
      <c r="D41" s="18">
        <v>0.020752314814814814</v>
      </c>
      <c r="E41" s="15" t="s">
        <v>90</v>
      </c>
    </row>
    <row r="42" spans="1:5" ht="15">
      <c r="A42" s="15">
        <f t="shared" si="1"/>
        <v>36</v>
      </c>
      <c r="B42" s="16" t="s">
        <v>459</v>
      </c>
      <c r="C42" s="17" t="s">
        <v>34</v>
      </c>
      <c r="D42" s="18">
        <v>0.020763888888888887</v>
      </c>
      <c r="E42" s="15" t="s">
        <v>54</v>
      </c>
    </row>
    <row r="43" spans="1:5" ht="15">
      <c r="A43" s="15">
        <f t="shared" si="1"/>
        <v>37</v>
      </c>
      <c r="B43" s="16" t="s">
        <v>458</v>
      </c>
      <c r="C43" s="17" t="s">
        <v>392</v>
      </c>
      <c r="D43" s="18">
        <v>0.020763888888888887</v>
      </c>
      <c r="E43" s="15" t="s">
        <v>457</v>
      </c>
    </row>
    <row r="44" spans="1:5" ht="15">
      <c r="A44" s="22">
        <f t="shared" si="1"/>
        <v>38</v>
      </c>
      <c r="B44" s="26" t="s">
        <v>456</v>
      </c>
      <c r="C44" s="24" t="s">
        <v>455</v>
      </c>
      <c r="D44" s="25">
        <v>0.020775462962962964</v>
      </c>
      <c r="E44" s="22" t="s">
        <v>118</v>
      </c>
    </row>
    <row r="45" spans="1:5" ht="15">
      <c r="A45" s="15">
        <f t="shared" si="1"/>
        <v>39</v>
      </c>
      <c r="B45" s="16" t="s">
        <v>454</v>
      </c>
      <c r="C45" s="17" t="s">
        <v>34</v>
      </c>
      <c r="D45" s="18">
        <v>0.02085648148148148</v>
      </c>
      <c r="E45" s="15" t="s">
        <v>109</v>
      </c>
    </row>
    <row r="46" spans="1:5" ht="15">
      <c r="A46" s="15">
        <f t="shared" si="1"/>
        <v>40</v>
      </c>
      <c r="B46" s="16" t="s">
        <v>453</v>
      </c>
      <c r="C46" s="17" t="s">
        <v>409</v>
      </c>
      <c r="D46" s="18">
        <v>0.020949074074074075</v>
      </c>
      <c r="E46" s="15" t="s">
        <v>81</v>
      </c>
    </row>
    <row r="47" spans="1:5" ht="15">
      <c r="A47" s="15">
        <f t="shared" si="1"/>
        <v>41</v>
      </c>
      <c r="B47" s="16" t="s">
        <v>452</v>
      </c>
      <c r="C47" s="17" t="s">
        <v>409</v>
      </c>
      <c r="D47" s="18">
        <v>0.02101851851851852</v>
      </c>
      <c r="E47" s="15" t="s">
        <v>451</v>
      </c>
    </row>
    <row r="48" spans="1:5" ht="15">
      <c r="A48" s="22">
        <f t="shared" si="1"/>
        <v>42</v>
      </c>
      <c r="B48" s="26" t="s">
        <v>450</v>
      </c>
      <c r="C48" s="24" t="s">
        <v>34</v>
      </c>
      <c r="D48" s="25">
        <v>0.0212962962962963</v>
      </c>
      <c r="E48" s="22" t="s">
        <v>55</v>
      </c>
    </row>
    <row r="49" spans="1:5" ht="15">
      <c r="A49" s="22">
        <f t="shared" si="1"/>
        <v>43</v>
      </c>
      <c r="B49" s="26" t="s">
        <v>449</v>
      </c>
      <c r="C49" s="24" t="s">
        <v>409</v>
      </c>
      <c r="D49" s="25">
        <v>0.021400462962962965</v>
      </c>
      <c r="E49" s="22" t="s">
        <v>448</v>
      </c>
    </row>
    <row r="50" spans="1:5" ht="15">
      <c r="A50" s="15">
        <f t="shared" si="1"/>
        <v>44</v>
      </c>
      <c r="B50" s="16" t="s">
        <v>447</v>
      </c>
      <c r="C50" s="17" t="s">
        <v>381</v>
      </c>
      <c r="D50" s="18">
        <v>0.021400462962962965</v>
      </c>
      <c r="E50" s="15" t="s">
        <v>446</v>
      </c>
    </row>
    <row r="51" spans="1:5" ht="15">
      <c r="A51" s="15">
        <f t="shared" si="1"/>
        <v>45</v>
      </c>
      <c r="B51" s="16" t="s">
        <v>445</v>
      </c>
      <c r="C51" s="17" t="s">
        <v>444</v>
      </c>
      <c r="D51" s="18">
        <v>0.021493055555555557</v>
      </c>
      <c r="E51" s="15" t="s">
        <v>443</v>
      </c>
    </row>
    <row r="52" spans="1:5" ht="15">
      <c r="A52" s="15">
        <f t="shared" si="1"/>
        <v>46</v>
      </c>
      <c r="B52" s="16" t="s">
        <v>442</v>
      </c>
      <c r="C52" s="17" t="s">
        <v>441</v>
      </c>
      <c r="D52" s="18">
        <v>0.0215625</v>
      </c>
      <c r="E52" s="15" t="s">
        <v>79</v>
      </c>
    </row>
    <row r="53" spans="1:5" ht="15">
      <c r="A53" s="15">
        <f t="shared" si="1"/>
        <v>47</v>
      </c>
      <c r="B53" s="16" t="s">
        <v>440</v>
      </c>
      <c r="C53" s="17" t="s">
        <v>439</v>
      </c>
      <c r="D53" s="18">
        <v>0.021805555555555554</v>
      </c>
      <c r="E53" s="15" t="s">
        <v>88</v>
      </c>
    </row>
    <row r="54" spans="1:5" ht="15">
      <c r="A54" s="15">
        <f t="shared" si="1"/>
        <v>48</v>
      </c>
      <c r="B54" s="16" t="s">
        <v>438</v>
      </c>
      <c r="C54" s="17" t="s">
        <v>437</v>
      </c>
      <c r="D54" s="18">
        <v>0.021875000000000002</v>
      </c>
      <c r="E54" s="15" t="s">
        <v>63</v>
      </c>
    </row>
    <row r="55" spans="1:5" ht="15">
      <c r="A55" s="15">
        <f t="shared" si="1"/>
        <v>49</v>
      </c>
      <c r="B55" s="16" t="s">
        <v>436</v>
      </c>
      <c r="C55" s="17" t="s">
        <v>435</v>
      </c>
      <c r="D55" s="18">
        <v>0.02189814814814815</v>
      </c>
      <c r="E55" s="15" t="s">
        <v>105</v>
      </c>
    </row>
    <row r="56" spans="1:5" ht="15">
      <c r="A56" s="15">
        <f t="shared" si="1"/>
        <v>50</v>
      </c>
      <c r="B56" s="16" t="s">
        <v>434</v>
      </c>
      <c r="C56" s="17" t="s">
        <v>433</v>
      </c>
      <c r="D56" s="18">
        <v>0.021921296296296296</v>
      </c>
      <c r="E56" s="15" t="s">
        <v>74</v>
      </c>
    </row>
    <row r="57" spans="1:5" ht="15">
      <c r="A57" s="15">
        <f t="shared" si="1"/>
        <v>51</v>
      </c>
      <c r="B57" s="16" t="s">
        <v>432</v>
      </c>
      <c r="C57" s="17" t="s">
        <v>392</v>
      </c>
      <c r="D57" s="18">
        <v>0.02201388888888889</v>
      </c>
      <c r="E57" s="15" t="s">
        <v>61</v>
      </c>
    </row>
    <row r="58" spans="1:5" ht="15">
      <c r="A58" s="15">
        <f t="shared" si="1"/>
        <v>52</v>
      </c>
      <c r="B58" s="16" t="s">
        <v>431</v>
      </c>
      <c r="C58" s="17" t="s">
        <v>392</v>
      </c>
      <c r="D58" s="18">
        <v>0.022361111111111113</v>
      </c>
      <c r="E58" s="15" t="s">
        <v>119</v>
      </c>
    </row>
    <row r="59" spans="1:5" ht="15">
      <c r="A59" s="15">
        <f t="shared" si="1"/>
        <v>53</v>
      </c>
      <c r="B59" s="16" t="s">
        <v>430</v>
      </c>
      <c r="C59" s="17" t="s">
        <v>392</v>
      </c>
      <c r="D59" s="18">
        <v>0.022395833333333334</v>
      </c>
      <c r="E59" s="15" t="s">
        <v>77</v>
      </c>
    </row>
    <row r="60" spans="1:5" ht="15">
      <c r="A60" s="15">
        <f t="shared" si="1"/>
        <v>54</v>
      </c>
      <c r="B60" s="16" t="s">
        <v>429</v>
      </c>
      <c r="C60" s="17" t="s">
        <v>392</v>
      </c>
      <c r="D60" s="18">
        <v>0.022430555555555554</v>
      </c>
      <c r="E60" s="15" t="s">
        <v>89</v>
      </c>
    </row>
    <row r="61" spans="1:5" ht="15">
      <c r="A61" s="15">
        <f t="shared" si="1"/>
        <v>55</v>
      </c>
      <c r="B61" s="16" t="s">
        <v>428</v>
      </c>
      <c r="C61" s="19" t="s">
        <v>404</v>
      </c>
      <c r="D61" s="18">
        <v>0.02244212962962963</v>
      </c>
      <c r="E61" s="15" t="s">
        <v>427</v>
      </c>
    </row>
    <row r="62" spans="1:5" ht="15">
      <c r="A62" s="15">
        <f t="shared" si="1"/>
        <v>56</v>
      </c>
      <c r="B62" s="16" t="s">
        <v>426</v>
      </c>
      <c r="C62" s="17" t="s">
        <v>381</v>
      </c>
      <c r="D62" s="18">
        <v>0.02245370370370371</v>
      </c>
      <c r="E62" s="15" t="s">
        <v>85</v>
      </c>
    </row>
    <row r="63" spans="1:5" ht="15">
      <c r="A63" s="15">
        <f t="shared" si="1"/>
        <v>57</v>
      </c>
      <c r="B63" s="27" t="s">
        <v>425</v>
      </c>
      <c r="C63" s="28" t="s">
        <v>392</v>
      </c>
      <c r="D63" s="18">
        <v>0.0228125</v>
      </c>
      <c r="E63" s="15" t="s">
        <v>59</v>
      </c>
    </row>
    <row r="64" spans="1:5" ht="15">
      <c r="A64" s="15">
        <f t="shared" si="1"/>
        <v>58</v>
      </c>
      <c r="B64" s="16" t="s">
        <v>424</v>
      </c>
      <c r="C64" s="17" t="s">
        <v>423</v>
      </c>
      <c r="D64" s="18">
        <v>0.02289351851851852</v>
      </c>
      <c r="E64" s="15" t="s">
        <v>71</v>
      </c>
    </row>
    <row r="65" spans="1:5" ht="15">
      <c r="A65" s="15">
        <f t="shared" si="1"/>
        <v>59</v>
      </c>
      <c r="B65" s="20" t="s">
        <v>422</v>
      </c>
      <c r="C65" s="17" t="s">
        <v>392</v>
      </c>
      <c r="D65" s="18">
        <v>0.023206018518518515</v>
      </c>
      <c r="E65" s="15" t="s">
        <v>68</v>
      </c>
    </row>
    <row r="66" spans="1:5" ht="15">
      <c r="A66" s="15">
        <f t="shared" si="1"/>
        <v>60</v>
      </c>
      <c r="B66" s="16" t="s">
        <v>421</v>
      </c>
      <c r="C66" s="17" t="s">
        <v>404</v>
      </c>
      <c r="D66" s="18">
        <v>0.023298611111111107</v>
      </c>
      <c r="E66" s="15" t="s">
        <v>106</v>
      </c>
    </row>
    <row r="67" spans="1:5" ht="15">
      <c r="A67" s="15">
        <f t="shared" si="1"/>
        <v>61</v>
      </c>
      <c r="B67" s="16" t="s">
        <v>420</v>
      </c>
      <c r="C67" s="17" t="s">
        <v>419</v>
      </c>
      <c r="D67" s="18">
        <v>0.02342592592592593</v>
      </c>
      <c r="E67" s="15" t="s">
        <v>418</v>
      </c>
    </row>
    <row r="68" spans="1:5" ht="15">
      <c r="A68" s="15">
        <f t="shared" si="1"/>
        <v>62</v>
      </c>
      <c r="B68" s="16" t="s">
        <v>417</v>
      </c>
      <c r="C68" s="17" t="s">
        <v>392</v>
      </c>
      <c r="D68" s="18">
        <v>0.0234375</v>
      </c>
      <c r="E68" s="15" t="s">
        <v>114</v>
      </c>
    </row>
    <row r="69" spans="1:5" ht="15">
      <c r="A69" s="15">
        <f t="shared" si="1"/>
        <v>63</v>
      </c>
      <c r="B69" s="16" t="s">
        <v>416</v>
      </c>
      <c r="C69" s="17" t="s">
        <v>381</v>
      </c>
      <c r="D69" s="18">
        <v>0.023912037037037034</v>
      </c>
      <c r="E69" s="15" t="s">
        <v>102</v>
      </c>
    </row>
    <row r="70" spans="1:5" ht="15">
      <c r="A70" s="15">
        <f t="shared" si="1"/>
        <v>64</v>
      </c>
      <c r="B70" s="16" t="s">
        <v>415</v>
      </c>
      <c r="C70" s="17" t="s">
        <v>392</v>
      </c>
      <c r="D70" s="18">
        <v>0.02396990740740741</v>
      </c>
      <c r="E70" s="15" t="s">
        <v>117</v>
      </c>
    </row>
    <row r="71" spans="1:5" ht="15">
      <c r="A71" s="15">
        <f t="shared" si="1"/>
        <v>65</v>
      </c>
      <c r="B71" s="16" t="s">
        <v>414</v>
      </c>
      <c r="C71" s="17" t="s">
        <v>397</v>
      </c>
      <c r="D71" s="18">
        <v>0.024027777777777776</v>
      </c>
      <c r="E71" s="15" t="s">
        <v>98</v>
      </c>
    </row>
    <row r="72" spans="1:5" ht="15">
      <c r="A72" s="15">
        <f aca="true" t="shared" si="2" ref="A72:A90">A71+1</f>
        <v>66</v>
      </c>
      <c r="B72" s="16" t="s">
        <v>413</v>
      </c>
      <c r="C72" s="17" t="s">
        <v>392</v>
      </c>
      <c r="D72" s="18">
        <v>0.024305555555555556</v>
      </c>
      <c r="E72" s="15" t="s">
        <v>67</v>
      </c>
    </row>
    <row r="73" spans="1:5" ht="15">
      <c r="A73" s="15">
        <f t="shared" si="2"/>
        <v>67</v>
      </c>
      <c r="B73" s="16" t="s">
        <v>412</v>
      </c>
      <c r="C73" s="17" t="s">
        <v>409</v>
      </c>
      <c r="D73" s="18">
        <v>0.024398148148148145</v>
      </c>
      <c r="E73" s="15" t="s">
        <v>411</v>
      </c>
    </row>
    <row r="74" spans="1:5" ht="15">
      <c r="A74" s="15">
        <f t="shared" si="2"/>
        <v>68</v>
      </c>
      <c r="B74" s="16" t="s">
        <v>410</v>
      </c>
      <c r="C74" s="17" t="s">
        <v>409</v>
      </c>
      <c r="D74" s="18">
        <v>0.024398148148148145</v>
      </c>
      <c r="E74" s="15" t="s">
        <v>115</v>
      </c>
    </row>
    <row r="75" spans="1:5" ht="15">
      <c r="A75" s="15">
        <f t="shared" si="2"/>
        <v>69</v>
      </c>
      <c r="B75" s="16" t="s">
        <v>408</v>
      </c>
      <c r="C75" s="17" t="s">
        <v>407</v>
      </c>
      <c r="D75" s="18">
        <v>0.02442129629629629</v>
      </c>
      <c r="E75" s="15" t="s">
        <v>406</v>
      </c>
    </row>
    <row r="76" spans="1:5" ht="15">
      <c r="A76" s="15">
        <f t="shared" si="2"/>
        <v>70</v>
      </c>
      <c r="B76" s="16" t="s">
        <v>405</v>
      </c>
      <c r="C76" s="17" t="s">
        <v>404</v>
      </c>
      <c r="D76" s="18">
        <v>0.02461805555555556</v>
      </c>
      <c r="E76" s="15" t="s">
        <v>107</v>
      </c>
    </row>
    <row r="77" spans="1:5" ht="15">
      <c r="A77" s="15">
        <f t="shared" si="2"/>
        <v>71</v>
      </c>
      <c r="B77" s="16" t="s">
        <v>403</v>
      </c>
      <c r="C77" s="17" t="s">
        <v>392</v>
      </c>
      <c r="D77" s="18">
        <v>0.02462962962962963</v>
      </c>
      <c r="E77" s="15" t="s">
        <v>60</v>
      </c>
    </row>
    <row r="78" spans="1:5" ht="15">
      <c r="A78" s="15">
        <f t="shared" si="2"/>
        <v>72</v>
      </c>
      <c r="B78" s="16" t="s">
        <v>402</v>
      </c>
      <c r="C78" s="17" t="s">
        <v>401</v>
      </c>
      <c r="D78" s="18">
        <v>0.024814814814814817</v>
      </c>
      <c r="E78" s="15" t="s">
        <v>113</v>
      </c>
    </row>
    <row r="79" spans="1:5" ht="15">
      <c r="A79" s="15">
        <f t="shared" si="2"/>
        <v>73</v>
      </c>
      <c r="B79" s="16" t="s">
        <v>400</v>
      </c>
      <c r="C79" s="17" t="s">
        <v>381</v>
      </c>
      <c r="D79" s="18">
        <v>0.02621527777777778</v>
      </c>
      <c r="E79" s="15" t="s">
        <v>86</v>
      </c>
    </row>
    <row r="80" spans="1:5" ht="15">
      <c r="A80" s="15">
        <f t="shared" si="2"/>
        <v>74</v>
      </c>
      <c r="B80" s="16" t="s">
        <v>399</v>
      </c>
      <c r="C80" s="17" t="s">
        <v>392</v>
      </c>
      <c r="D80" s="18">
        <v>0.026446759259259264</v>
      </c>
      <c r="E80" s="15" t="s">
        <v>124</v>
      </c>
    </row>
    <row r="81" spans="1:5" ht="15">
      <c r="A81" s="15">
        <f t="shared" si="2"/>
        <v>75</v>
      </c>
      <c r="B81" s="16" t="s">
        <v>398</v>
      </c>
      <c r="C81" s="17" t="s">
        <v>397</v>
      </c>
      <c r="D81" s="18">
        <v>0.02693287037037037</v>
      </c>
      <c r="E81" s="15" t="s">
        <v>95</v>
      </c>
    </row>
    <row r="82" spans="1:5" ht="15">
      <c r="A82" s="15">
        <f t="shared" si="2"/>
        <v>76</v>
      </c>
      <c r="B82" s="16" t="s">
        <v>396</v>
      </c>
      <c r="C82" s="29" t="s">
        <v>381</v>
      </c>
      <c r="D82" s="18">
        <v>0.02715277777777778</v>
      </c>
      <c r="E82" s="15" t="s">
        <v>87</v>
      </c>
    </row>
    <row r="83" spans="1:5" ht="15">
      <c r="A83" s="22">
        <f t="shared" si="2"/>
        <v>77</v>
      </c>
      <c r="B83" s="26" t="s">
        <v>395</v>
      </c>
      <c r="C83" s="30" t="s">
        <v>394</v>
      </c>
      <c r="D83" s="25">
        <v>0.027291666666666662</v>
      </c>
      <c r="E83" s="22" t="s">
        <v>70</v>
      </c>
    </row>
    <row r="84" spans="1:5" ht="15">
      <c r="A84" s="22">
        <f t="shared" si="2"/>
        <v>78</v>
      </c>
      <c r="B84" s="26" t="s">
        <v>393</v>
      </c>
      <c r="C84" s="24" t="s">
        <v>392</v>
      </c>
      <c r="D84" s="25">
        <v>0.02753472222222222</v>
      </c>
      <c r="E84" s="22" t="s">
        <v>92</v>
      </c>
    </row>
    <row r="85" spans="1:5" ht="15">
      <c r="A85" s="15">
        <f t="shared" si="2"/>
        <v>79</v>
      </c>
      <c r="B85" s="16" t="s">
        <v>391</v>
      </c>
      <c r="C85" s="19" t="s">
        <v>390</v>
      </c>
      <c r="D85" s="18">
        <v>0.02787037037037037</v>
      </c>
      <c r="E85" s="15" t="s">
        <v>58</v>
      </c>
    </row>
    <row r="86" spans="1:5" ht="15">
      <c r="A86" s="15">
        <f t="shared" si="2"/>
        <v>80</v>
      </c>
      <c r="B86" s="16" t="s">
        <v>389</v>
      </c>
      <c r="C86" s="17" t="s">
        <v>388</v>
      </c>
      <c r="D86" s="18">
        <v>0.02829861111111111</v>
      </c>
      <c r="E86" s="15" t="s">
        <v>387</v>
      </c>
    </row>
    <row r="87" spans="1:5" ht="15">
      <c r="A87" s="15">
        <f t="shared" si="2"/>
        <v>81</v>
      </c>
      <c r="B87" s="16" t="s">
        <v>386</v>
      </c>
      <c r="C87" s="17" t="s">
        <v>384</v>
      </c>
      <c r="D87" s="18">
        <v>0.029108796296296296</v>
      </c>
      <c r="E87" s="15" t="s">
        <v>94</v>
      </c>
    </row>
    <row r="88" spans="1:5" ht="15">
      <c r="A88" s="15">
        <f t="shared" si="2"/>
        <v>82</v>
      </c>
      <c r="B88" s="16" t="s">
        <v>385</v>
      </c>
      <c r="C88" s="17" t="s">
        <v>384</v>
      </c>
      <c r="D88" s="18">
        <v>0.029120370370370366</v>
      </c>
      <c r="E88" s="15" t="s">
        <v>93</v>
      </c>
    </row>
    <row r="89" spans="1:5" ht="15">
      <c r="A89" s="22">
        <f t="shared" si="2"/>
        <v>83</v>
      </c>
      <c r="B89" s="26" t="s">
        <v>383</v>
      </c>
      <c r="C89" s="30" t="s">
        <v>381</v>
      </c>
      <c r="D89" s="25">
        <v>0.02943287037037037</v>
      </c>
      <c r="E89" s="22" t="s">
        <v>100</v>
      </c>
    </row>
    <row r="90" spans="1:5" ht="15">
      <c r="A90" s="15">
        <f t="shared" si="2"/>
        <v>84</v>
      </c>
      <c r="B90" s="16" t="s">
        <v>382</v>
      </c>
      <c r="C90" s="29" t="s">
        <v>381</v>
      </c>
      <c r="D90" s="18">
        <v>0.029444444444444443</v>
      </c>
      <c r="E90" s="15" t="s">
        <v>380</v>
      </c>
    </row>
    <row r="91" ht="18.75" customHeight="1">
      <c r="D91" s="270">
        <f>SUM(D7:D90)</f>
        <v>1.8482986111111108</v>
      </c>
    </row>
  </sheetData>
  <sheetProtection/>
  <mergeCells count="4">
    <mergeCell ref="A1:D1"/>
    <mergeCell ref="A2:D2"/>
    <mergeCell ref="A3:D3"/>
    <mergeCell ref="A6:E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E95"/>
  <sheetViews>
    <sheetView zoomScalePageLayoutView="0" workbookViewId="0" topLeftCell="A79">
      <selection activeCell="D95" sqref="D95"/>
    </sheetView>
  </sheetViews>
  <sheetFormatPr defaultColWidth="8.796875" defaultRowHeight="18.75" customHeight="1"/>
  <cols>
    <col min="1" max="1" width="6.19921875" style="10" bestFit="1" customWidth="1"/>
    <col min="2" max="2" width="25.09765625" style="10" bestFit="1" customWidth="1"/>
    <col min="3" max="3" width="17.8984375" style="10" bestFit="1" customWidth="1"/>
    <col min="4" max="4" width="8.19921875" style="10" bestFit="1" customWidth="1"/>
    <col min="5" max="5" width="13.69921875" style="10" customWidth="1"/>
    <col min="6" max="16384" width="9" style="10" customWidth="1"/>
  </cols>
  <sheetData>
    <row r="1" spans="1:4" ht="18.75" customHeight="1">
      <c r="A1" s="677" t="s">
        <v>135</v>
      </c>
      <c r="B1" s="677"/>
      <c r="C1" s="677"/>
      <c r="D1" s="677"/>
    </row>
    <row r="2" spans="1:4" ht="18.75" customHeight="1">
      <c r="A2" s="678" t="s">
        <v>985</v>
      </c>
      <c r="B2" s="678"/>
      <c r="C2" s="678"/>
      <c r="D2" s="678"/>
    </row>
    <row r="3" spans="1:4" ht="18.75" customHeight="1">
      <c r="A3" s="679" t="s">
        <v>136</v>
      </c>
      <c r="B3" s="679"/>
      <c r="C3" s="679"/>
      <c r="D3" s="679"/>
    </row>
    <row r="4" spans="1:5" s="13" customFormat="1" ht="18.75" customHeight="1">
      <c r="A4" s="192" t="s">
        <v>274</v>
      </c>
      <c r="B4" s="192" t="s">
        <v>510</v>
      </c>
      <c r="C4" s="192" t="s">
        <v>1</v>
      </c>
      <c r="D4" s="192" t="s">
        <v>509</v>
      </c>
      <c r="E4" s="192" t="s">
        <v>508</v>
      </c>
    </row>
    <row r="5" spans="1:5" ht="18.75" customHeight="1">
      <c r="A5" s="193">
        <v>1</v>
      </c>
      <c r="B5" s="194" t="s">
        <v>507</v>
      </c>
      <c r="C5" s="195" t="s">
        <v>409</v>
      </c>
      <c r="D5" s="196">
        <v>0.015925925925925927</v>
      </c>
      <c r="E5" s="193" t="s">
        <v>80</v>
      </c>
    </row>
    <row r="6" spans="1:5" ht="18.75" customHeight="1">
      <c r="A6" s="193">
        <v>2</v>
      </c>
      <c r="B6" s="194" t="s">
        <v>882</v>
      </c>
      <c r="C6" s="195" t="s">
        <v>606</v>
      </c>
      <c r="D6" s="196">
        <v>0.016122685185185184</v>
      </c>
      <c r="E6" s="193" t="s">
        <v>544</v>
      </c>
    </row>
    <row r="7" spans="1:5" ht="18.75" customHeight="1">
      <c r="A7" s="193">
        <v>3</v>
      </c>
      <c r="B7" s="194" t="s">
        <v>506</v>
      </c>
      <c r="C7" s="195" t="s">
        <v>883</v>
      </c>
      <c r="D7" s="196">
        <v>0.016145833333333335</v>
      </c>
      <c r="E7" s="193" t="s">
        <v>75</v>
      </c>
    </row>
    <row r="8" spans="1:5" ht="18.75" customHeight="1">
      <c r="A8" s="193">
        <v>4</v>
      </c>
      <c r="B8" s="194" t="s">
        <v>504</v>
      </c>
      <c r="C8" s="195" t="s">
        <v>381</v>
      </c>
      <c r="D8" s="196">
        <v>0.016168981481481482</v>
      </c>
      <c r="E8" s="193" t="s">
        <v>91</v>
      </c>
    </row>
    <row r="9" spans="1:5" ht="18.75" customHeight="1">
      <c r="A9" s="193">
        <v>5</v>
      </c>
      <c r="B9" s="194" t="s">
        <v>505</v>
      </c>
      <c r="C9" s="195" t="s">
        <v>397</v>
      </c>
      <c r="D9" s="196">
        <v>0.016377314814814813</v>
      </c>
      <c r="E9" s="193" t="s">
        <v>111</v>
      </c>
    </row>
    <row r="10" spans="1:5" ht="18.75" customHeight="1">
      <c r="A10" s="193">
        <v>6</v>
      </c>
      <c r="B10" s="194" t="s">
        <v>500</v>
      </c>
      <c r="C10" s="195" t="s">
        <v>499</v>
      </c>
      <c r="D10" s="196">
        <v>0.0166087962962963</v>
      </c>
      <c r="E10" s="193" t="s">
        <v>498</v>
      </c>
    </row>
    <row r="11" spans="1:5" ht="18.75" customHeight="1">
      <c r="A11" s="193">
        <v>7</v>
      </c>
      <c r="B11" s="194" t="s">
        <v>490</v>
      </c>
      <c r="C11" s="197" t="s">
        <v>392</v>
      </c>
      <c r="D11" s="196">
        <v>0.01704861111111111</v>
      </c>
      <c r="E11" s="193" t="s">
        <v>72</v>
      </c>
    </row>
    <row r="12" spans="1:5" ht="18.75" customHeight="1">
      <c r="A12" s="193">
        <v>8</v>
      </c>
      <c r="B12" s="198" t="s">
        <v>884</v>
      </c>
      <c r="C12" s="195" t="s">
        <v>409</v>
      </c>
      <c r="D12" s="196">
        <v>0.01726851851851852</v>
      </c>
      <c r="E12" s="193" t="s">
        <v>132</v>
      </c>
    </row>
    <row r="13" spans="1:5" ht="18.75" customHeight="1">
      <c r="A13" s="193">
        <v>9</v>
      </c>
      <c r="B13" s="194" t="s">
        <v>497</v>
      </c>
      <c r="C13" s="195" t="s">
        <v>407</v>
      </c>
      <c r="D13" s="196">
        <v>0.01730324074074074</v>
      </c>
      <c r="E13" s="193" t="s">
        <v>65</v>
      </c>
    </row>
    <row r="14" spans="1:5" ht="18.75" customHeight="1">
      <c r="A14" s="193">
        <v>10</v>
      </c>
      <c r="B14" s="194" t="s">
        <v>408</v>
      </c>
      <c r="C14" s="195" t="s">
        <v>407</v>
      </c>
      <c r="D14" s="196">
        <v>0.017372685185185185</v>
      </c>
      <c r="E14" s="193" t="s">
        <v>406</v>
      </c>
    </row>
    <row r="15" spans="1:5" ht="18.75" customHeight="1">
      <c r="A15" s="193">
        <v>11</v>
      </c>
      <c r="B15" s="194" t="s">
        <v>503</v>
      </c>
      <c r="C15" s="195" t="s">
        <v>401</v>
      </c>
      <c r="D15" s="196">
        <v>0.01747685185185185</v>
      </c>
      <c r="E15" s="193" t="s">
        <v>110</v>
      </c>
    </row>
    <row r="16" spans="1:5" ht="18.75" customHeight="1">
      <c r="A16" s="193">
        <v>12</v>
      </c>
      <c r="B16" s="194" t="s">
        <v>496</v>
      </c>
      <c r="C16" s="195" t="s">
        <v>407</v>
      </c>
      <c r="D16" s="196">
        <v>0.017569444444444447</v>
      </c>
      <c r="E16" s="193" t="s">
        <v>122</v>
      </c>
    </row>
    <row r="17" spans="1:5" ht="18.75" customHeight="1">
      <c r="A17" s="193">
        <v>13</v>
      </c>
      <c r="B17" s="194" t="s">
        <v>885</v>
      </c>
      <c r="C17" s="195" t="s">
        <v>886</v>
      </c>
      <c r="D17" s="196">
        <v>0.017638888888888888</v>
      </c>
      <c r="E17" s="193" t="s">
        <v>541</v>
      </c>
    </row>
    <row r="18" spans="1:5" ht="18.75" customHeight="1">
      <c r="A18" s="193">
        <v>14</v>
      </c>
      <c r="B18" s="194" t="s">
        <v>887</v>
      </c>
      <c r="C18" s="197" t="s">
        <v>888</v>
      </c>
      <c r="D18" s="196">
        <v>0.01765046296296296</v>
      </c>
      <c r="E18" s="193" t="s">
        <v>527</v>
      </c>
    </row>
    <row r="19" spans="1:5" ht="18.75" customHeight="1">
      <c r="A19" s="193">
        <v>15</v>
      </c>
      <c r="B19" s="198" t="s">
        <v>502</v>
      </c>
      <c r="C19" s="195" t="s">
        <v>407</v>
      </c>
      <c r="D19" s="196">
        <v>0.017731481481481483</v>
      </c>
      <c r="E19" s="193" t="s">
        <v>501</v>
      </c>
    </row>
    <row r="20" spans="1:5" ht="18.75" customHeight="1">
      <c r="A20" s="193">
        <v>16</v>
      </c>
      <c r="B20" s="194" t="s">
        <v>489</v>
      </c>
      <c r="C20" s="195" t="s">
        <v>409</v>
      </c>
      <c r="D20" s="196">
        <v>0.01792824074074074</v>
      </c>
      <c r="E20" s="193" t="s">
        <v>108</v>
      </c>
    </row>
    <row r="21" spans="1:5" ht="18.75" customHeight="1">
      <c r="A21" s="193">
        <v>17</v>
      </c>
      <c r="B21" s="194" t="s">
        <v>486</v>
      </c>
      <c r="C21" s="195" t="s">
        <v>485</v>
      </c>
      <c r="D21" s="196">
        <v>0.01815972222222222</v>
      </c>
      <c r="E21" s="193" t="s">
        <v>83</v>
      </c>
    </row>
    <row r="22" spans="1:5" ht="18.75" customHeight="1">
      <c r="A22" s="193">
        <v>18</v>
      </c>
      <c r="B22" s="198" t="s">
        <v>462</v>
      </c>
      <c r="C22" s="195" t="s">
        <v>407</v>
      </c>
      <c r="D22" s="196">
        <v>0.018333333333333333</v>
      </c>
      <c r="E22" s="193" t="s">
        <v>461</v>
      </c>
    </row>
    <row r="23" spans="1:5" ht="18.75" customHeight="1">
      <c r="A23" s="193">
        <v>19</v>
      </c>
      <c r="B23" s="194" t="s">
        <v>889</v>
      </c>
      <c r="C23" s="195" t="s">
        <v>409</v>
      </c>
      <c r="D23" s="196">
        <v>0.01840277777777778</v>
      </c>
      <c r="E23" s="193" t="s">
        <v>542</v>
      </c>
    </row>
    <row r="24" spans="1:5" ht="18.75" customHeight="1">
      <c r="A24" s="193">
        <v>20</v>
      </c>
      <c r="B24" s="194" t="s">
        <v>456</v>
      </c>
      <c r="C24" s="195" t="s">
        <v>455</v>
      </c>
      <c r="D24" s="196">
        <v>0.018414351851851852</v>
      </c>
      <c r="E24" s="193" t="s">
        <v>118</v>
      </c>
    </row>
    <row r="25" spans="1:5" ht="18.75" customHeight="1">
      <c r="A25" s="193">
        <v>21</v>
      </c>
      <c r="B25" s="194" t="s">
        <v>474</v>
      </c>
      <c r="C25" s="195" t="s">
        <v>381</v>
      </c>
      <c r="D25" s="196">
        <v>0.01855324074074074</v>
      </c>
      <c r="E25" s="193" t="s">
        <v>473</v>
      </c>
    </row>
    <row r="26" spans="1:5" ht="18.75" customHeight="1">
      <c r="A26" s="193">
        <v>22</v>
      </c>
      <c r="B26" s="194" t="s">
        <v>890</v>
      </c>
      <c r="C26" s="195" t="s">
        <v>891</v>
      </c>
      <c r="D26" s="196">
        <v>0.018622685185185183</v>
      </c>
      <c r="E26" s="193" t="s">
        <v>131</v>
      </c>
    </row>
    <row r="27" spans="1:5" ht="18.75" customHeight="1">
      <c r="A27" s="193">
        <v>23</v>
      </c>
      <c r="B27" s="194" t="s">
        <v>892</v>
      </c>
      <c r="C27" s="195" t="s">
        <v>893</v>
      </c>
      <c r="D27" s="196">
        <v>0.018703703703703705</v>
      </c>
      <c r="E27" s="193" t="s">
        <v>133</v>
      </c>
    </row>
    <row r="28" spans="1:5" ht="18.75" customHeight="1">
      <c r="A28" s="193">
        <v>24</v>
      </c>
      <c r="B28" s="194" t="s">
        <v>484</v>
      </c>
      <c r="C28" s="195" t="s">
        <v>381</v>
      </c>
      <c r="D28" s="196">
        <v>0.018726851851851852</v>
      </c>
      <c r="E28" s="193" t="s">
        <v>97</v>
      </c>
    </row>
    <row r="29" spans="1:5" ht="18.75" customHeight="1">
      <c r="A29" s="193">
        <v>25</v>
      </c>
      <c r="B29" s="194" t="s">
        <v>894</v>
      </c>
      <c r="C29" s="195" t="s">
        <v>394</v>
      </c>
      <c r="D29" s="196">
        <v>0.018738425925925926</v>
      </c>
      <c r="E29" s="193" t="s">
        <v>534</v>
      </c>
    </row>
    <row r="30" spans="1:5" ht="18.75" customHeight="1">
      <c r="A30" s="193">
        <v>26</v>
      </c>
      <c r="B30" s="194" t="s">
        <v>491</v>
      </c>
      <c r="C30" s="195" t="s">
        <v>392</v>
      </c>
      <c r="D30" s="196">
        <v>0.01875</v>
      </c>
      <c r="E30" s="193" t="s">
        <v>62</v>
      </c>
    </row>
    <row r="31" spans="1:5" ht="18.75" customHeight="1">
      <c r="A31" s="193">
        <v>27</v>
      </c>
      <c r="B31" s="194" t="s">
        <v>895</v>
      </c>
      <c r="C31" s="195" t="s">
        <v>896</v>
      </c>
      <c r="D31" s="196">
        <v>0.01880787037037037</v>
      </c>
      <c r="E31" s="193" t="s">
        <v>129</v>
      </c>
    </row>
    <row r="32" spans="1:5" ht="18.75" customHeight="1">
      <c r="A32" s="193">
        <v>28</v>
      </c>
      <c r="B32" s="194" t="s">
        <v>472</v>
      </c>
      <c r="C32" s="195" t="s">
        <v>471</v>
      </c>
      <c r="D32" s="196">
        <v>0.01898148148148148</v>
      </c>
      <c r="E32" s="193" t="s">
        <v>64</v>
      </c>
    </row>
    <row r="33" spans="1:5" ht="18.75" customHeight="1">
      <c r="A33" s="193">
        <v>29</v>
      </c>
      <c r="B33" s="194" t="s">
        <v>897</v>
      </c>
      <c r="C33" s="195" t="s">
        <v>392</v>
      </c>
      <c r="D33" s="196">
        <v>0.0190625</v>
      </c>
      <c r="E33" s="193" t="s">
        <v>537</v>
      </c>
    </row>
    <row r="34" spans="1:5" ht="18.75" customHeight="1">
      <c r="A34" s="193">
        <v>30</v>
      </c>
      <c r="B34" s="194" t="s">
        <v>469</v>
      </c>
      <c r="C34" s="195" t="s">
        <v>392</v>
      </c>
      <c r="D34" s="196">
        <v>0.019247685185185184</v>
      </c>
      <c r="E34" s="193" t="s">
        <v>125</v>
      </c>
    </row>
    <row r="35" spans="1:5" ht="18.75" customHeight="1">
      <c r="A35" s="193">
        <v>31</v>
      </c>
      <c r="B35" s="194" t="s">
        <v>898</v>
      </c>
      <c r="C35" s="195" t="s">
        <v>409</v>
      </c>
      <c r="D35" s="196">
        <v>0.019305555555555555</v>
      </c>
      <c r="E35" s="193" t="s">
        <v>451</v>
      </c>
    </row>
    <row r="36" spans="1:5" ht="18.75" customHeight="1">
      <c r="A36" s="193">
        <v>32</v>
      </c>
      <c r="B36" s="194" t="s">
        <v>487</v>
      </c>
      <c r="C36" s="195" t="s">
        <v>381</v>
      </c>
      <c r="D36" s="196">
        <v>0.019560185185185184</v>
      </c>
      <c r="E36" s="193" t="s">
        <v>99</v>
      </c>
    </row>
    <row r="37" spans="1:5" ht="18.75" customHeight="1">
      <c r="A37" s="193">
        <v>33</v>
      </c>
      <c r="B37" s="194" t="s">
        <v>899</v>
      </c>
      <c r="C37" s="195" t="s">
        <v>900</v>
      </c>
      <c r="D37" s="196">
        <v>0.019641203703703706</v>
      </c>
      <c r="E37" s="193" t="s">
        <v>530</v>
      </c>
    </row>
    <row r="38" spans="1:5" ht="18.75" customHeight="1">
      <c r="A38" s="193">
        <v>34</v>
      </c>
      <c r="B38" s="194" t="s">
        <v>470</v>
      </c>
      <c r="C38" s="195" t="s">
        <v>392</v>
      </c>
      <c r="D38" s="196">
        <v>0.01965277777777778</v>
      </c>
      <c r="E38" s="193" t="s">
        <v>82</v>
      </c>
    </row>
    <row r="39" spans="1:5" ht="20.25" customHeight="1">
      <c r="A39" s="193">
        <v>35</v>
      </c>
      <c r="B39" s="194" t="s">
        <v>901</v>
      </c>
      <c r="C39" s="195" t="s">
        <v>409</v>
      </c>
      <c r="D39" s="196">
        <v>0.01974537037037037</v>
      </c>
      <c r="E39" s="193" t="s">
        <v>543</v>
      </c>
    </row>
    <row r="40" spans="1:5" ht="18" customHeight="1">
      <c r="A40" s="193">
        <v>36</v>
      </c>
      <c r="B40" s="194" t="s">
        <v>410</v>
      </c>
      <c r="C40" s="195" t="s">
        <v>409</v>
      </c>
      <c r="D40" s="196">
        <v>0.019768518518518515</v>
      </c>
      <c r="E40" s="193" t="s">
        <v>115</v>
      </c>
    </row>
    <row r="41" spans="1:5" ht="17.25" customHeight="1">
      <c r="A41" s="193">
        <v>37</v>
      </c>
      <c r="B41" s="194" t="s">
        <v>458</v>
      </c>
      <c r="C41" s="195" t="s">
        <v>392</v>
      </c>
      <c r="D41" s="196">
        <v>0.019780092592592592</v>
      </c>
      <c r="E41" s="193" t="s">
        <v>457</v>
      </c>
    </row>
    <row r="42" spans="1:5" ht="18.75" customHeight="1">
      <c r="A42" s="193">
        <v>38</v>
      </c>
      <c r="B42" s="194" t="s">
        <v>459</v>
      </c>
      <c r="C42" s="195" t="s">
        <v>34</v>
      </c>
      <c r="D42" s="196">
        <v>0.019791666666666666</v>
      </c>
      <c r="E42" s="193" t="s">
        <v>54</v>
      </c>
    </row>
    <row r="43" spans="1:5" ht="18.75" customHeight="1">
      <c r="A43" s="193">
        <v>39</v>
      </c>
      <c r="B43" s="194" t="s">
        <v>468</v>
      </c>
      <c r="C43" s="195" t="s">
        <v>467</v>
      </c>
      <c r="D43" s="196">
        <v>0.019791666666666666</v>
      </c>
      <c r="E43" s="193" t="s">
        <v>123</v>
      </c>
    </row>
    <row r="44" spans="1:5" ht="18.75" customHeight="1">
      <c r="A44" s="193">
        <v>40</v>
      </c>
      <c r="B44" s="194" t="s">
        <v>902</v>
      </c>
      <c r="C44" s="195" t="s">
        <v>903</v>
      </c>
      <c r="D44" s="196">
        <v>0.01982638888888889</v>
      </c>
      <c r="E44" s="193" t="s">
        <v>130</v>
      </c>
    </row>
    <row r="45" spans="1:5" ht="18.75" customHeight="1">
      <c r="A45" s="193">
        <v>41</v>
      </c>
      <c r="B45" s="194" t="s">
        <v>431</v>
      </c>
      <c r="C45" s="195" t="s">
        <v>392</v>
      </c>
      <c r="D45" s="196">
        <v>0.019872685185185184</v>
      </c>
      <c r="E45" s="193" t="s">
        <v>119</v>
      </c>
    </row>
    <row r="46" spans="1:5" ht="18.75" customHeight="1">
      <c r="A46" s="193">
        <v>42</v>
      </c>
      <c r="B46" s="194" t="s">
        <v>442</v>
      </c>
      <c r="C46" s="195" t="s">
        <v>441</v>
      </c>
      <c r="D46" s="196">
        <v>0.019930555555555556</v>
      </c>
      <c r="E46" s="193" t="s">
        <v>79</v>
      </c>
    </row>
    <row r="47" spans="1:5" ht="18.75" customHeight="1">
      <c r="A47" s="193">
        <v>43</v>
      </c>
      <c r="B47" s="194" t="s">
        <v>454</v>
      </c>
      <c r="C47" s="195" t="s">
        <v>34</v>
      </c>
      <c r="D47" s="196">
        <v>0.019988425925925927</v>
      </c>
      <c r="E47" s="193" t="s">
        <v>109</v>
      </c>
    </row>
    <row r="48" spans="1:5" ht="18.75" customHeight="1">
      <c r="A48" s="193">
        <v>44</v>
      </c>
      <c r="B48" s="194" t="s">
        <v>480</v>
      </c>
      <c r="C48" s="195" t="s">
        <v>409</v>
      </c>
      <c r="D48" s="196">
        <v>0.020011574074074074</v>
      </c>
      <c r="E48" s="193" t="s">
        <v>73</v>
      </c>
    </row>
    <row r="49" spans="1:5" ht="18.75" customHeight="1">
      <c r="A49" s="193">
        <v>45</v>
      </c>
      <c r="B49" s="194" t="s">
        <v>904</v>
      </c>
      <c r="C49" s="195" t="s">
        <v>409</v>
      </c>
      <c r="D49" s="196">
        <v>0.020023148148148148</v>
      </c>
      <c r="E49" s="193" t="s">
        <v>81</v>
      </c>
    </row>
    <row r="50" spans="1:5" ht="18.75" customHeight="1">
      <c r="A50" s="193">
        <v>46</v>
      </c>
      <c r="B50" s="194" t="s">
        <v>466</v>
      </c>
      <c r="C50" s="195" t="s">
        <v>381</v>
      </c>
      <c r="D50" s="196">
        <v>0.020046296296296295</v>
      </c>
      <c r="E50" s="193" t="s">
        <v>103</v>
      </c>
    </row>
    <row r="51" spans="1:5" ht="18.75" customHeight="1">
      <c r="A51" s="193">
        <v>47</v>
      </c>
      <c r="B51" s="194" t="s">
        <v>464</v>
      </c>
      <c r="C51" s="195" t="s">
        <v>392</v>
      </c>
      <c r="D51" s="196">
        <v>0.020104166666666666</v>
      </c>
      <c r="E51" s="193" t="s">
        <v>121</v>
      </c>
    </row>
    <row r="52" spans="1:5" ht="18.75" customHeight="1">
      <c r="A52" s="193">
        <v>48</v>
      </c>
      <c r="B52" s="194" t="s">
        <v>425</v>
      </c>
      <c r="C52" s="195" t="s">
        <v>392</v>
      </c>
      <c r="D52" s="196">
        <v>0.02025462962962963</v>
      </c>
      <c r="E52" s="193" t="s">
        <v>59</v>
      </c>
    </row>
    <row r="53" spans="1:5" ht="18.75" customHeight="1">
      <c r="A53" s="193">
        <v>49</v>
      </c>
      <c r="B53" s="194" t="s">
        <v>426</v>
      </c>
      <c r="C53" s="195" t="s">
        <v>381</v>
      </c>
      <c r="D53" s="196">
        <v>0.020578703703703703</v>
      </c>
      <c r="E53" s="193" t="s">
        <v>85</v>
      </c>
    </row>
    <row r="54" spans="1:5" ht="18.75" customHeight="1">
      <c r="A54" s="193">
        <v>50</v>
      </c>
      <c r="B54" s="194" t="s">
        <v>432</v>
      </c>
      <c r="C54" s="195" t="s">
        <v>392</v>
      </c>
      <c r="D54" s="196">
        <v>0.020682870370370372</v>
      </c>
      <c r="E54" s="193" t="s">
        <v>61</v>
      </c>
    </row>
    <row r="55" spans="1:5" ht="18.75" customHeight="1">
      <c r="A55" s="193">
        <v>51</v>
      </c>
      <c r="B55" s="194" t="s">
        <v>905</v>
      </c>
      <c r="C55" s="195" t="s">
        <v>906</v>
      </c>
      <c r="D55" s="196">
        <v>0.020972222222222222</v>
      </c>
      <c r="E55" s="193" t="s">
        <v>526</v>
      </c>
    </row>
    <row r="56" spans="1:5" ht="18.75" customHeight="1">
      <c r="A56" s="193">
        <v>52</v>
      </c>
      <c r="B56" s="194" t="s">
        <v>450</v>
      </c>
      <c r="C56" s="195" t="s">
        <v>34</v>
      </c>
      <c r="D56" s="196">
        <v>0.02101851851851852</v>
      </c>
      <c r="E56" s="193" t="s">
        <v>55</v>
      </c>
    </row>
    <row r="57" spans="1:5" ht="18.75" customHeight="1">
      <c r="A57" s="193">
        <v>53</v>
      </c>
      <c r="B57" s="194" t="s">
        <v>907</v>
      </c>
      <c r="C57" s="195" t="s">
        <v>407</v>
      </c>
      <c r="D57" s="196">
        <v>0.021053240740740744</v>
      </c>
      <c r="E57" s="193" t="s">
        <v>531</v>
      </c>
    </row>
    <row r="58" spans="1:5" ht="18.75" customHeight="1">
      <c r="A58" s="193">
        <v>54</v>
      </c>
      <c r="B58" s="194" t="s">
        <v>908</v>
      </c>
      <c r="C58" s="195" t="s">
        <v>909</v>
      </c>
      <c r="D58" s="196">
        <v>0.02108796296296296</v>
      </c>
      <c r="E58" s="193" t="s">
        <v>535</v>
      </c>
    </row>
    <row r="59" spans="1:5" ht="18.75" customHeight="1">
      <c r="A59" s="193">
        <v>55</v>
      </c>
      <c r="B59" s="194" t="s">
        <v>436</v>
      </c>
      <c r="C59" s="197" t="s">
        <v>435</v>
      </c>
      <c r="D59" s="196">
        <v>0.021319444444444443</v>
      </c>
      <c r="E59" s="193" t="s">
        <v>105</v>
      </c>
    </row>
    <row r="60" spans="1:5" ht="18.75" customHeight="1">
      <c r="A60" s="193">
        <v>56</v>
      </c>
      <c r="B60" s="194" t="s">
        <v>428</v>
      </c>
      <c r="C60" s="195" t="s">
        <v>404</v>
      </c>
      <c r="D60" s="196">
        <v>0.021435185185185186</v>
      </c>
      <c r="E60" s="193" t="s">
        <v>427</v>
      </c>
    </row>
    <row r="61" spans="1:5" ht="18.75" customHeight="1">
      <c r="A61" s="193">
        <v>57</v>
      </c>
      <c r="B61" s="142" t="s">
        <v>434</v>
      </c>
      <c r="C61" s="143" t="s">
        <v>433</v>
      </c>
      <c r="D61" s="196">
        <v>0.02148148148148148</v>
      </c>
      <c r="E61" s="193" t="s">
        <v>74</v>
      </c>
    </row>
    <row r="62" spans="1:5" ht="18.75" customHeight="1">
      <c r="A62" s="193">
        <v>58</v>
      </c>
      <c r="B62" s="194" t="s">
        <v>910</v>
      </c>
      <c r="C62" s="195" t="s">
        <v>392</v>
      </c>
      <c r="D62" s="196">
        <v>0.02162037037037037</v>
      </c>
      <c r="E62" s="193" t="s">
        <v>528</v>
      </c>
    </row>
    <row r="63" spans="1:5" ht="18.75" customHeight="1">
      <c r="A63" s="193">
        <v>59</v>
      </c>
      <c r="B63" s="198" t="s">
        <v>424</v>
      </c>
      <c r="C63" s="195" t="s">
        <v>423</v>
      </c>
      <c r="D63" s="196">
        <v>0.021805555555555554</v>
      </c>
      <c r="E63" s="193" t="s">
        <v>71</v>
      </c>
    </row>
    <row r="64" spans="1:5" ht="18.75" customHeight="1">
      <c r="A64" s="193">
        <v>60</v>
      </c>
      <c r="B64" s="194" t="s">
        <v>445</v>
      </c>
      <c r="C64" s="195" t="s">
        <v>444</v>
      </c>
      <c r="D64" s="196">
        <v>0.022048611111111113</v>
      </c>
      <c r="E64" s="193" t="s">
        <v>443</v>
      </c>
    </row>
    <row r="65" spans="1:5" ht="18.75" customHeight="1">
      <c r="A65" s="193">
        <v>61</v>
      </c>
      <c r="B65" s="194" t="s">
        <v>449</v>
      </c>
      <c r="C65" s="195" t="s">
        <v>409</v>
      </c>
      <c r="D65" s="196">
        <v>0.02244212962962963</v>
      </c>
      <c r="E65" s="193" t="s">
        <v>448</v>
      </c>
    </row>
    <row r="66" spans="1:5" ht="18.75" customHeight="1">
      <c r="A66" s="193">
        <v>62</v>
      </c>
      <c r="B66" s="194" t="s">
        <v>447</v>
      </c>
      <c r="C66" s="195" t="s">
        <v>381</v>
      </c>
      <c r="D66" s="196">
        <v>0.02244212962962963</v>
      </c>
      <c r="E66" s="193" t="s">
        <v>446</v>
      </c>
    </row>
    <row r="67" spans="1:5" ht="18.75" customHeight="1">
      <c r="A67" s="193">
        <v>63</v>
      </c>
      <c r="B67" s="194" t="s">
        <v>465</v>
      </c>
      <c r="C67" s="195" t="s">
        <v>381</v>
      </c>
      <c r="D67" s="196">
        <v>0.022511574074074073</v>
      </c>
      <c r="E67" s="193" t="s">
        <v>101</v>
      </c>
    </row>
    <row r="68" spans="1:5" ht="18.75" customHeight="1">
      <c r="A68" s="193">
        <v>64</v>
      </c>
      <c r="B68" s="194" t="s">
        <v>417</v>
      </c>
      <c r="C68" s="195" t="s">
        <v>392</v>
      </c>
      <c r="D68" s="196">
        <v>0.022604166666666665</v>
      </c>
      <c r="E68" s="193" t="s">
        <v>114</v>
      </c>
    </row>
    <row r="69" spans="1:5" ht="18.75" customHeight="1">
      <c r="A69" s="193">
        <v>65</v>
      </c>
      <c r="B69" s="194" t="s">
        <v>911</v>
      </c>
      <c r="C69" s="195" t="s">
        <v>409</v>
      </c>
      <c r="D69" s="196">
        <v>0.022743055555555555</v>
      </c>
      <c r="E69" s="193" t="s">
        <v>538</v>
      </c>
    </row>
    <row r="70" spans="1:5" ht="18.75" customHeight="1">
      <c r="A70" s="193">
        <v>66</v>
      </c>
      <c r="B70" s="194" t="s">
        <v>912</v>
      </c>
      <c r="C70" s="195" t="s">
        <v>409</v>
      </c>
      <c r="D70" s="196">
        <v>0.022743055555555555</v>
      </c>
      <c r="E70" s="193" t="s">
        <v>539</v>
      </c>
    </row>
    <row r="71" spans="1:5" ht="18.75" customHeight="1">
      <c r="A71" s="193">
        <v>67</v>
      </c>
      <c r="B71" s="194" t="s">
        <v>416</v>
      </c>
      <c r="C71" s="195" t="s">
        <v>381</v>
      </c>
      <c r="D71" s="196">
        <v>0.022858796296296294</v>
      </c>
      <c r="E71" s="193" t="s">
        <v>102</v>
      </c>
    </row>
    <row r="72" spans="1:5" ht="18.75" customHeight="1">
      <c r="A72" s="193">
        <v>68</v>
      </c>
      <c r="B72" s="194" t="s">
        <v>913</v>
      </c>
      <c r="C72" s="195" t="s">
        <v>914</v>
      </c>
      <c r="D72" s="196">
        <v>0.02318287037037037</v>
      </c>
      <c r="E72" s="193" t="s">
        <v>134</v>
      </c>
    </row>
    <row r="73" spans="1:5" ht="18.75" customHeight="1">
      <c r="A73" s="193">
        <v>69</v>
      </c>
      <c r="B73" s="194" t="s">
        <v>414</v>
      </c>
      <c r="C73" s="195" t="s">
        <v>397</v>
      </c>
      <c r="D73" s="196">
        <v>0.023287037037037037</v>
      </c>
      <c r="E73" s="193" t="s">
        <v>98</v>
      </c>
    </row>
    <row r="74" spans="1:5" ht="18.75" customHeight="1">
      <c r="A74" s="193">
        <v>70</v>
      </c>
      <c r="B74" s="194" t="s">
        <v>413</v>
      </c>
      <c r="C74" s="195" t="s">
        <v>392</v>
      </c>
      <c r="D74" s="196">
        <v>0.023298611111111107</v>
      </c>
      <c r="E74" s="193" t="s">
        <v>67</v>
      </c>
    </row>
    <row r="75" spans="1:5" ht="18.75" customHeight="1">
      <c r="A75" s="193">
        <v>71</v>
      </c>
      <c r="B75" s="194" t="s">
        <v>403</v>
      </c>
      <c r="C75" s="195" t="s">
        <v>392</v>
      </c>
      <c r="D75" s="196">
        <v>0.023333333333333334</v>
      </c>
      <c r="E75" s="193" t="s">
        <v>60</v>
      </c>
    </row>
    <row r="76" spans="1:5" ht="18.75" customHeight="1">
      <c r="A76" s="193">
        <v>72</v>
      </c>
      <c r="B76" s="194" t="s">
        <v>421</v>
      </c>
      <c r="C76" s="195" t="s">
        <v>404</v>
      </c>
      <c r="D76" s="196">
        <v>0.023402777777777783</v>
      </c>
      <c r="E76" s="193" t="s">
        <v>106</v>
      </c>
    </row>
    <row r="77" spans="1:5" ht="18.75" customHeight="1">
      <c r="A77" s="193">
        <v>73</v>
      </c>
      <c r="B77" s="194" t="s">
        <v>915</v>
      </c>
      <c r="C77" s="195" t="s">
        <v>388</v>
      </c>
      <c r="D77" s="196">
        <v>0.023506944444444445</v>
      </c>
      <c r="E77" s="193" t="s">
        <v>536</v>
      </c>
    </row>
    <row r="78" spans="1:5" ht="18.75" customHeight="1">
      <c r="A78" s="193">
        <v>74</v>
      </c>
      <c r="B78" s="194" t="s">
        <v>420</v>
      </c>
      <c r="C78" s="195" t="s">
        <v>419</v>
      </c>
      <c r="D78" s="196">
        <v>0.023761574074074074</v>
      </c>
      <c r="E78" s="193" t="s">
        <v>418</v>
      </c>
    </row>
    <row r="79" spans="1:5" ht="18.75" customHeight="1">
      <c r="A79" s="193">
        <v>75</v>
      </c>
      <c r="B79" s="194" t="s">
        <v>422</v>
      </c>
      <c r="C79" s="195" t="s">
        <v>392</v>
      </c>
      <c r="D79" s="196">
        <v>0.023912037037037034</v>
      </c>
      <c r="E79" s="193" t="s">
        <v>68</v>
      </c>
    </row>
    <row r="80" spans="1:5" ht="18.75" customHeight="1">
      <c r="A80" s="193">
        <v>76</v>
      </c>
      <c r="B80" s="194" t="s">
        <v>405</v>
      </c>
      <c r="C80" s="199" t="s">
        <v>404</v>
      </c>
      <c r="D80" s="196">
        <v>0.024201388888888887</v>
      </c>
      <c r="E80" s="193" t="s">
        <v>107</v>
      </c>
    </row>
    <row r="81" spans="1:5" ht="18.75" customHeight="1">
      <c r="A81" s="193">
        <v>77</v>
      </c>
      <c r="B81" s="194" t="s">
        <v>916</v>
      </c>
      <c r="C81" s="199" t="s">
        <v>381</v>
      </c>
      <c r="D81" s="196">
        <v>0.02424768518518518</v>
      </c>
      <c r="E81" s="193" t="s">
        <v>86</v>
      </c>
    </row>
    <row r="82" spans="1:5" ht="18.75" customHeight="1">
      <c r="A82" s="193">
        <v>78</v>
      </c>
      <c r="B82" s="194" t="s">
        <v>917</v>
      </c>
      <c r="C82" s="195" t="s">
        <v>883</v>
      </c>
      <c r="D82" s="196">
        <v>0.02431712962962963</v>
      </c>
      <c r="E82" s="193" t="s">
        <v>525</v>
      </c>
    </row>
    <row r="83" spans="1:5" ht="18.75" customHeight="1">
      <c r="A83" s="193">
        <v>79</v>
      </c>
      <c r="B83" s="194" t="s">
        <v>398</v>
      </c>
      <c r="C83" s="197" t="s">
        <v>397</v>
      </c>
      <c r="D83" s="196">
        <v>0.024675925925925924</v>
      </c>
      <c r="E83" s="193" t="s">
        <v>95</v>
      </c>
    </row>
    <row r="84" spans="1:5" ht="18.75" customHeight="1">
      <c r="A84" s="193">
        <v>80</v>
      </c>
      <c r="B84" s="194" t="s">
        <v>393</v>
      </c>
      <c r="C84" s="195" t="s">
        <v>392</v>
      </c>
      <c r="D84" s="196">
        <v>0.02534722222222222</v>
      </c>
      <c r="E84" s="193" t="s">
        <v>92</v>
      </c>
    </row>
    <row r="85" spans="1:5" ht="18.75" customHeight="1">
      <c r="A85" s="193">
        <v>81</v>
      </c>
      <c r="B85" s="194" t="s">
        <v>399</v>
      </c>
      <c r="C85" s="195" t="s">
        <v>392</v>
      </c>
      <c r="D85" s="196">
        <v>0.025405092592592594</v>
      </c>
      <c r="E85" s="193" t="s">
        <v>124</v>
      </c>
    </row>
    <row r="86" spans="1:5" ht="18.75" customHeight="1">
      <c r="A86" s="193">
        <v>82</v>
      </c>
      <c r="B86" s="194" t="s">
        <v>386</v>
      </c>
      <c r="C86" s="195" t="s">
        <v>384</v>
      </c>
      <c r="D86" s="196">
        <v>0.025532407407407406</v>
      </c>
      <c r="E86" s="193" t="s">
        <v>94</v>
      </c>
    </row>
    <row r="87" spans="1:5" ht="18.75" customHeight="1">
      <c r="A87" s="193">
        <v>83</v>
      </c>
      <c r="B87" s="194" t="s">
        <v>918</v>
      </c>
      <c r="C87" s="199" t="s">
        <v>409</v>
      </c>
      <c r="D87" s="196">
        <v>0.025532407407407406</v>
      </c>
      <c r="E87" s="193" t="s">
        <v>533</v>
      </c>
    </row>
    <row r="88" spans="1:5" ht="18.75" customHeight="1">
      <c r="A88" s="193">
        <v>84</v>
      </c>
      <c r="B88" s="194" t="s">
        <v>385</v>
      </c>
      <c r="C88" s="199" t="s">
        <v>384</v>
      </c>
      <c r="D88" s="196">
        <v>0.025543981481481483</v>
      </c>
      <c r="E88" s="193" t="s">
        <v>93</v>
      </c>
    </row>
    <row r="89" spans="1:5" ht="18.75" customHeight="1">
      <c r="A89" s="193">
        <v>85</v>
      </c>
      <c r="B89" s="194" t="s">
        <v>389</v>
      </c>
      <c r="C89" s="199" t="s">
        <v>388</v>
      </c>
      <c r="D89" s="196">
        <v>0.026296296296296293</v>
      </c>
      <c r="E89" s="193" t="s">
        <v>387</v>
      </c>
    </row>
    <row r="90" spans="1:5" ht="18.75" customHeight="1">
      <c r="A90" s="193">
        <v>86</v>
      </c>
      <c r="B90" s="194" t="s">
        <v>919</v>
      </c>
      <c r="C90" s="199" t="s">
        <v>900</v>
      </c>
      <c r="D90" s="196">
        <v>0.026331018518518517</v>
      </c>
      <c r="E90" s="193" t="s">
        <v>529</v>
      </c>
    </row>
    <row r="91" spans="1:5" ht="18.75" customHeight="1">
      <c r="A91" s="193">
        <v>87</v>
      </c>
      <c r="B91" s="194" t="s">
        <v>395</v>
      </c>
      <c r="C91" s="199" t="s">
        <v>394</v>
      </c>
      <c r="D91" s="196">
        <v>0.02665509259259259</v>
      </c>
      <c r="E91" s="193" t="s">
        <v>70</v>
      </c>
    </row>
    <row r="92" spans="1:5" ht="18.75" customHeight="1">
      <c r="A92" s="193">
        <v>88</v>
      </c>
      <c r="B92" s="194" t="s">
        <v>391</v>
      </c>
      <c r="C92" s="199" t="s">
        <v>390</v>
      </c>
      <c r="D92" s="196">
        <v>0.027777777777777776</v>
      </c>
      <c r="E92" s="193" t="s">
        <v>58</v>
      </c>
    </row>
    <row r="93" spans="1:5" ht="18.75" customHeight="1">
      <c r="A93" s="193">
        <v>89</v>
      </c>
      <c r="B93" s="194" t="s">
        <v>920</v>
      </c>
      <c r="C93" s="199" t="s">
        <v>392</v>
      </c>
      <c r="D93" s="196">
        <v>0.028761574074074075</v>
      </c>
      <c r="E93" s="193" t="s">
        <v>532</v>
      </c>
    </row>
    <row r="94" spans="1:5" ht="18.75" customHeight="1">
      <c r="A94" s="193">
        <v>90</v>
      </c>
      <c r="B94" s="194" t="s">
        <v>921</v>
      </c>
      <c r="C94" s="199" t="s">
        <v>906</v>
      </c>
      <c r="D94" s="196">
        <v>0.032870370370370376</v>
      </c>
      <c r="E94" s="193" t="s">
        <v>128</v>
      </c>
    </row>
    <row r="95" ht="18.75" customHeight="1">
      <c r="D95" s="270">
        <f>SUM(D5:D94)</f>
        <v>1.8855671296296295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V93"/>
  <sheetViews>
    <sheetView zoomScalePageLayoutView="0" workbookViewId="0" topLeftCell="A52">
      <selection activeCell="F65" sqref="F65"/>
    </sheetView>
  </sheetViews>
  <sheetFormatPr defaultColWidth="8.796875" defaultRowHeight="14.25"/>
  <cols>
    <col min="1" max="1" width="6.19921875" style="579" bestFit="1" customWidth="1"/>
    <col min="2" max="2" width="25.09765625" style="580" bestFit="1" customWidth="1"/>
    <col min="3" max="3" width="21.8984375" style="580" bestFit="1" customWidth="1"/>
    <col min="4" max="4" width="8.19921875" style="580" bestFit="1" customWidth="1"/>
    <col min="5" max="5" width="11.69921875" style="579" bestFit="1" customWidth="1"/>
  </cols>
  <sheetData>
    <row r="1" spans="1:256" s="268" customFormat="1" ht="18.75" customHeight="1">
      <c r="A1" s="686" t="s">
        <v>135</v>
      </c>
      <c r="B1" s="686"/>
      <c r="C1" s="686"/>
      <c r="D1" s="686"/>
      <c r="E1" s="686" t="s">
        <v>419</v>
      </c>
      <c r="F1" s="686"/>
      <c r="G1" s="686"/>
      <c r="H1" s="686"/>
      <c r="I1" s="686" t="s">
        <v>1206</v>
      </c>
      <c r="J1" s="686"/>
      <c r="K1" s="686"/>
      <c r="L1" s="686"/>
      <c r="M1" s="686" t="s">
        <v>135</v>
      </c>
      <c r="N1" s="686"/>
      <c r="O1" s="686"/>
      <c r="P1" s="686"/>
      <c r="Q1" s="686" t="s">
        <v>135</v>
      </c>
      <c r="R1" s="686"/>
      <c r="S1" s="686"/>
      <c r="T1" s="686"/>
      <c r="U1" s="686" t="s">
        <v>135</v>
      </c>
      <c r="V1" s="686"/>
      <c r="W1" s="686"/>
      <c r="X1" s="686"/>
      <c r="Y1" s="686" t="s">
        <v>135</v>
      </c>
      <c r="Z1" s="686"/>
      <c r="AA1" s="686"/>
      <c r="AB1" s="686"/>
      <c r="AC1" s="686" t="s">
        <v>135</v>
      </c>
      <c r="AD1" s="686"/>
      <c r="AE1" s="686"/>
      <c r="AF1" s="686"/>
      <c r="AG1" s="686" t="s">
        <v>135</v>
      </c>
      <c r="AH1" s="686"/>
      <c r="AI1" s="686"/>
      <c r="AJ1" s="686"/>
      <c r="AK1" s="686" t="s">
        <v>135</v>
      </c>
      <c r="AL1" s="686"/>
      <c r="AM1" s="686"/>
      <c r="AN1" s="686"/>
      <c r="AO1" s="686" t="s">
        <v>135</v>
      </c>
      <c r="AP1" s="686"/>
      <c r="AQ1" s="686"/>
      <c r="AR1" s="686"/>
      <c r="AS1" s="686" t="s">
        <v>135</v>
      </c>
      <c r="AT1" s="686"/>
      <c r="AU1" s="686"/>
      <c r="AV1" s="686"/>
      <c r="AW1" s="686" t="s">
        <v>135</v>
      </c>
      <c r="AX1" s="686"/>
      <c r="AY1" s="686"/>
      <c r="AZ1" s="686"/>
      <c r="BA1" s="686" t="s">
        <v>135</v>
      </c>
      <c r="BB1" s="686"/>
      <c r="BC1" s="686"/>
      <c r="BD1" s="686"/>
      <c r="BE1" s="686" t="s">
        <v>135</v>
      </c>
      <c r="BF1" s="686"/>
      <c r="BG1" s="686"/>
      <c r="BH1" s="686"/>
      <c r="BI1" s="686" t="s">
        <v>135</v>
      </c>
      <c r="BJ1" s="686"/>
      <c r="BK1" s="686"/>
      <c r="BL1" s="686"/>
      <c r="BM1" s="686" t="s">
        <v>135</v>
      </c>
      <c r="BN1" s="686"/>
      <c r="BO1" s="686"/>
      <c r="BP1" s="686"/>
      <c r="BQ1" s="686" t="s">
        <v>135</v>
      </c>
      <c r="BR1" s="686"/>
      <c r="BS1" s="686"/>
      <c r="BT1" s="686"/>
      <c r="BU1" s="686" t="s">
        <v>135</v>
      </c>
      <c r="BV1" s="686"/>
      <c r="BW1" s="686"/>
      <c r="BX1" s="686"/>
      <c r="BY1" s="686" t="s">
        <v>135</v>
      </c>
      <c r="BZ1" s="686"/>
      <c r="CA1" s="686"/>
      <c r="CB1" s="686"/>
      <c r="CC1" s="686" t="s">
        <v>135</v>
      </c>
      <c r="CD1" s="686"/>
      <c r="CE1" s="686"/>
      <c r="CF1" s="686"/>
      <c r="CG1" s="686" t="s">
        <v>135</v>
      </c>
      <c r="CH1" s="686"/>
      <c r="CI1" s="686"/>
      <c r="CJ1" s="686"/>
      <c r="CK1" s="686" t="s">
        <v>135</v>
      </c>
      <c r="CL1" s="686"/>
      <c r="CM1" s="686"/>
      <c r="CN1" s="686"/>
      <c r="CO1" s="686" t="s">
        <v>135</v>
      </c>
      <c r="CP1" s="686"/>
      <c r="CQ1" s="686"/>
      <c r="CR1" s="686"/>
      <c r="CS1" s="686" t="s">
        <v>135</v>
      </c>
      <c r="CT1" s="686"/>
      <c r="CU1" s="686"/>
      <c r="CV1" s="686"/>
      <c r="CW1" s="686" t="s">
        <v>135</v>
      </c>
      <c r="CX1" s="686"/>
      <c r="CY1" s="686"/>
      <c r="CZ1" s="686"/>
      <c r="DA1" s="686" t="s">
        <v>135</v>
      </c>
      <c r="DB1" s="686"/>
      <c r="DC1" s="686"/>
      <c r="DD1" s="686"/>
      <c r="DE1" s="686" t="s">
        <v>135</v>
      </c>
      <c r="DF1" s="686"/>
      <c r="DG1" s="686"/>
      <c r="DH1" s="686"/>
      <c r="DI1" s="686" t="s">
        <v>135</v>
      </c>
      <c r="DJ1" s="686"/>
      <c r="DK1" s="686"/>
      <c r="DL1" s="686"/>
      <c r="DM1" s="686" t="s">
        <v>135</v>
      </c>
      <c r="DN1" s="686"/>
      <c r="DO1" s="686"/>
      <c r="DP1" s="686"/>
      <c r="DQ1" s="686" t="s">
        <v>135</v>
      </c>
      <c r="DR1" s="686"/>
      <c r="DS1" s="686"/>
      <c r="DT1" s="686"/>
      <c r="DU1" s="686" t="s">
        <v>135</v>
      </c>
      <c r="DV1" s="686"/>
      <c r="DW1" s="686"/>
      <c r="DX1" s="686"/>
      <c r="DY1" s="686" t="s">
        <v>135</v>
      </c>
      <c r="DZ1" s="686"/>
      <c r="EA1" s="686"/>
      <c r="EB1" s="686"/>
      <c r="EC1" s="686" t="s">
        <v>135</v>
      </c>
      <c r="ED1" s="686"/>
      <c r="EE1" s="686"/>
      <c r="EF1" s="686"/>
      <c r="EG1" s="686" t="s">
        <v>135</v>
      </c>
      <c r="EH1" s="686"/>
      <c r="EI1" s="686"/>
      <c r="EJ1" s="686"/>
      <c r="EK1" s="686" t="s">
        <v>135</v>
      </c>
      <c r="EL1" s="686"/>
      <c r="EM1" s="686"/>
      <c r="EN1" s="686"/>
      <c r="EO1" s="686" t="s">
        <v>135</v>
      </c>
      <c r="EP1" s="686"/>
      <c r="EQ1" s="686"/>
      <c r="ER1" s="686"/>
      <c r="ES1" s="686" t="s">
        <v>135</v>
      </c>
      <c r="ET1" s="686"/>
      <c r="EU1" s="686"/>
      <c r="EV1" s="686"/>
      <c r="EW1" s="686" t="s">
        <v>135</v>
      </c>
      <c r="EX1" s="686"/>
      <c r="EY1" s="686"/>
      <c r="EZ1" s="686"/>
      <c r="FA1" s="686" t="s">
        <v>135</v>
      </c>
      <c r="FB1" s="686"/>
      <c r="FC1" s="686"/>
      <c r="FD1" s="686"/>
      <c r="FE1" s="686" t="s">
        <v>135</v>
      </c>
      <c r="FF1" s="686"/>
      <c r="FG1" s="686"/>
      <c r="FH1" s="686"/>
      <c r="FI1" s="686" t="s">
        <v>135</v>
      </c>
      <c r="FJ1" s="686"/>
      <c r="FK1" s="686"/>
      <c r="FL1" s="686"/>
      <c r="FM1" s="686" t="s">
        <v>135</v>
      </c>
      <c r="FN1" s="686"/>
      <c r="FO1" s="686"/>
      <c r="FP1" s="686"/>
      <c r="FQ1" s="686" t="s">
        <v>135</v>
      </c>
      <c r="FR1" s="686"/>
      <c r="FS1" s="686"/>
      <c r="FT1" s="686"/>
      <c r="FU1" s="686" t="s">
        <v>135</v>
      </c>
      <c r="FV1" s="686"/>
      <c r="FW1" s="686"/>
      <c r="FX1" s="686"/>
      <c r="FY1" s="686" t="s">
        <v>135</v>
      </c>
      <c r="FZ1" s="686"/>
      <c r="GA1" s="686"/>
      <c r="GB1" s="686"/>
      <c r="GC1" s="686" t="s">
        <v>135</v>
      </c>
      <c r="GD1" s="686"/>
      <c r="GE1" s="686"/>
      <c r="GF1" s="686"/>
      <c r="GG1" s="686" t="s">
        <v>135</v>
      </c>
      <c r="GH1" s="686"/>
      <c r="GI1" s="686"/>
      <c r="GJ1" s="686"/>
      <c r="GK1" s="686" t="s">
        <v>135</v>
      </c>
      <c r="GL1" s="686"/>
      <c r="GM1" s="686"/>
      <c r="GN1" s="686"/>
      <c r="GO1" s="686" t="s">
        <v>135</v>
      </c>
      <c r="GP1" s="686"/>
      <c r="GQ1" s="686"/>
      <c r="GR1" s="686"/>
      <c r="GS1" s="686" t="s">
        <v>135</v>
      </c>
      <c r="GT1" s="686"/>
      <c r="GU1" s="686"/>
      <c r="GV1" s="686"/>
      <c r="GW1" s="686" t="s">
        <v>135</v>
      </c>
      <c r="GX1" s="686"/>
      <c r="GY1" s="686"/>
      <c r="GZ1" s="686"/>
      <c r="HA1" s="686" t="s">
        <v>135</v>
      </c>
      <c r="HB1" s="686"/>
      <c r="HC1" s="686"/>
      <c r="HD1" s="686"/>
      <c r="HE1" s="686" t="s">
        <v>135</v>
      </c>
      <c r="HF1" s="686"/>
      <c r="HG1" s="686"/>
      <c r="HH1" s="686"/>
      <c r="HI1" s="686" t="s">
        <v>135</v>
      </c>
      <c r="HJ1" s="686"/>
      <c r="HK1" s="686"/>
      <c r="HL1" s="686"/>
      <c r="HM1" s="686" t="s">
        <v>135</v>
      </c>
      <c r="HN1" s="686"/>
      <c r="HO1" s="686"/>
      <c r="HP1" s="686"/>
      <c r="HQ1" s="686" t="s">
        <v>135</v>
      </c>
      <c r="HR1" s="686"/>
      <c r="HS1" s="686"/>
      <c r="HT1" s="686"/>
      <c r="HU1" s="686" t="s">
        <v>135</v>
      </c>
      <c r="HV1" s="686"/>
      <c r="HW1" s="686"/>
      <c r="HX1" s="686"/>
      <c r="HY1" s="686" t="s">
        <v>135</v>
      </c>
      <c r="HZ1" s="686"/>
      <c r="IA1" s="686"/>
      <c r="IB1" s="686"/>
      <c r="IC1" s="686" t="s">
        <v>135</v>
      </c>
      <c r="ID1" s="686"/>
      <c r="IE1" s="686"/>
      <c r="IF1" s="686"/>
      <c r="IG1" s="686" t="s">
        <v>135</v>
      </c>
      <c r="IH1" s="686"/>
      <c r="II1" s="686"/>
      <c r="IJ1" s="686"/>
      <c r="IK1" s="686" t="s">
        <v>135</v>
      </c>
      <c r="IL1" s="686"/>
      <c r="IM1" s="686"/>
      <c r="IN1" s="686"/>
      <c r="IO1" s="686" t="s">
        <v>135</v>
      </c>
      <c r="IP1" s="686"/>
      <c r="IQ1" s="686"/>
      <c r="IR1" s="686"/>
      <c r="IS1" s="686" t="s">
        <v>135</v>
      </c>
      <c r="IT1" s="686"/>
      <c r="IU1" s="686"/>
      <c r="IV1" s="686"/>
    </row>
    <row r="2" spans="1:256" s="268" customFormat="1" ht="18.75" customHeight="1">
      <c r="A2" s="685" t="s">
        <v>1207</v>
      </c>
      <c r="B2" s="685"/>
      <c r="C2" s="685"/>
      <c r="D2" s="685"/>
      <c r="E2" s="685" t="s">
        <v>419</v>
      </c>
      <c r="F2" s="685"/>
      <c r="G2" s="685"/>
      <c r="H2" s="685"/>
      <c r="I2" s="685" t="s">
        <v>419</v>
      </c>
      <c r="J2" s="685"/>
      <c r="K2" s="685"/>
      <c r="L2" s="685"/>
      <c r="M2" s="685" t="s">
        <v>1208</v>
      </c>
      <c r="N2" s="685"/>
      <c r="O2" s="685"/>
      <c r="P2" s="685"/>
      <c r="Q2" s="685" t="s">
        <v>1208</v>
      </c>
      <c r="R2" s="685"/>
      <c r="S2" s="685"/>
      <c r="T2" s="685"/>
      <c r="U2" s="685" t="s">
        <v>1208</v>
      </c>
      <c r="V2" s="685"/>
      <c r="W2" s="685"/>
      <c r="X2" s="685"/>
      <c r="Y2" s="685" t="s">
        <v>1208</v>
      </c>
      <c r="Z2" s="685"/>
      <c r="AA2" s="685"/>
      <c r="AB2" s="685"/>
      <c r="AC2" s="685" t="s">
        <v>1208</v>
      </c>
      <c r="AD2" s="685"/>
      <c r="AE2" s="685"/>
      <c r="AF2" s="685"/>
      <c r="AG2" s="685" t="s">
        <v>1208</v>
      </c>
      <c r="AH2" s="685"/>
      <c r="AI2" s="685"/>
      <c r="AJ2" s="685"/>
      <c r="AK2" s="685" t="s">
        <v>1208</v>
      </c>
      <c r="AL2" s="685"/>
      <c r="AM2" s="685"/>
      <c r="AN2" s="685"/>
      <c r="AO2" s="685" t="s">
        <v>1208</v>
      </c>
      <c r="AP2" s="685"/>
      <c r="AQ2" s="685"/>
      <c r="AR2" s="685"/>
      <c r="AS2" s="685" t="s">
        <v>1208</v>
      </c>
      <c r="AT2" s="685"/>
      <c r="AU2" s="685"/>
      <c r="AV2" s="685"/>
      <c r="AW2" s="685" t="s">
        <v>1208</v>
      </c>
      <c r="AX2" s="685"/>
      <c r="AY2" s="685"/>
      <c r="AZ2" s="685"/>
      <c r="BA2" s="685" t="s">
        <v>1208</v>
      </c>
      <c r="BB2" s="685"/>
      <c r="BC2" s="685"/>
      <c r="BD2" s="685"/>
      <c r="BE2" s="685" t="s">
        <v>1208</v>
      </c>
      <c r="BF2" s="685"/>
      <c r="BG2" s="685"/>
      <c r="BH2" s="685"/>
      <c r="BI2" s="685" t="s">
        <v>1208</v>
      </c>
      <c r="BJ2" s="685"/>
      <c r="BK2" s="685"/>
      <c r="BL2" s="685"/>
      <c r="BM2" s="685" t="s">
        <v>1208</v>
      </c>
      <c r="BN2" s="685"/>
      <c r="BO2" s="685"/>
      <c r="BP2" s="685"/>
      <c r="BQ2" s="685" t="s">
        <v>1208</v>
      </c>
      <c r="BR2" s="685"/>
      <c r="BS2" s="685"/>
      <c r="BT2" s="685"/>
      <c r="BU2" s="685" t="s">
        <v>1208</v>
      </c>
      <c r="BV2" s="685"/>
      <c r="BW2" s="685"/>
      <c r="BX2" s="685"/>
      <c r="BY2" s="685" t="s">
        <v>1208</v>
      </c>
      <c r="BZ2" s="685"/>
      <c r="CA2" s="685"/>
      <c r="CB2" s="685"/>
      <c r="CC2" s="685" t="s">
        <v>1208</v>
      </c>
      <c r="CD2" s="685"/>
      <c r="CE2" s="685"/>
      <c r="CF2" s="685"/>
      <c r="CG2" s="685" t="s">
        <v>1208</v>
      </c>
      <c r="CH2" s="685"/>
      <c r="CI2" s="685"/>
      <c r="CJ2" s="685"/>
      <c r="CK2" s="685" t="s">
        <v>1208</v>
      </c>
      <c r="CL2" s="685"/>
      <c r="CM2" s="685"/>
      <c r="CN2" s="685"/>
      <c r="CO2" s="685" t="s">
        <v>1208</v>
      </c>
      <c r="CP2" s="685"/>
      <c r="CQ2" s="685"/>
      <c r="CR2" s="685"/>
      <c r="CS2" s="685" t="s">
        <v>1208</v>
      </c>
      <c r="CT2" s="685"/>
      <c r="CU2" s="685"/>
      <c r="CV2" s="685"/>
      <c r="CW2" s="685" t="s">
        <v>1208</v>
      </c>
      <c r="CX2" s="685"/>
      <c r="CY2" s="685"/>
      <c r="CZ2" s="685"/>
      <c r="DA2" s="685" t="s">
        <v>1208</v>
      </c>
      <c r="DB2" s="685"/>
      <c r="DC2" s="685"/>
      <c r="DD2" s="685"/>
      <c r="DE2" s="685" t="s">
        <v>1208</v>
      </c>
      <c r="DF2" s="685"/>
      <c r="DG2" s="685"/>
      <c r="DH2" s="685"/>
      <c r="DI2" s="685" t="s">
        <v>1208</v>
      </c>
      <c r="DJ2" s="685"/>
      <c r="DK2" s="685"/>
      <c r="DL2" s="685"/>
      <c r="DM2" s="685" t="s">
        <v>1208</v>
      </c>
      <c r="DN2" s="685"/>
      <c r="DO2" s="685"/>
      <c r="DP2" s="685"/>
      <c r="DQ2" s="685" t="s">
        <v>1208</v>
      </c>
      <c r="DR2" s="685"/>
      <c r="DS2" s="685"/>
      <c r="DT2" s="685"/>
      <c r="DU2" s="685" t="s">
        <v>1208</v>
      </c>
      <c r="DV2" s="685"/>
      <c r="DW2" s="685"/>
      <c r="DX2" s="685"/>
      <c r="DY2" s="685" t="s">
        <v>1208</v>
      </c>
      <c r="DZ2" s="685"/>
      <c r="EA2" s="685"/>
      <c r="EB2" s="685"/>
      <c r="EC2" s="685" t="s">
        <v>1208</v>
      </c>
      <c r="ED2" s="685"/>
      <c r="EE2" s="685"/>
      <c r="EF2" s="685"/>
      <c r="EG2" s="685" t="s">
        <v>1208</v>
      </c>
      <c r="EH2" s="685"/>
      <c r="EI2" s="685"/>
      <c r="EJ2" s="685"/>
      <c r="EK2" s="685" t="s">
        <v>1208</v>
      </c>
      <c r="EL2" s="685"/>
      <c r="EM2" s="685"/>
      <c r="EN2" s="685"/>
      <c r="EO2" s="685" t="s">
        <v>1208</v>
      </c>
      <c r="EP2" s="685"/>
      <c r="EQ2" s="685"/>
      <c r="ER2" s="685"/>
      <c r="ES2" s="685" t="s">
        <v>1208</v>
      </c>
      <c r="ET2" s="685"/>
      <c r="EU2" s="685"/>
      <c r="EV2" s="685"/>
      <c r="EW2" s="685" t="s">
        <v>1208</v>
      </c>
      <c r="EX2" s="685"/>
      <c r="EY2" s="685"/>
      <c r="EZ2" s="685"/>
      <c r="FA2" s="685" t="s">
        <v>1208</v>
      </c>
      <c r="FB2" s="685"/>
      <c r="FC2" s="685"/>
      <c r="FD2" s="685"/>
      <c r="FE2" s="685" t="s">
        <v>1208</v>
      </c>
      <c r="FF2" s="685"/>
      <c r="FG2" s="685"/>
      <c r="FH2" s="685"/>
      <c r="FI2" s="685" t="s">
        <v>1208</v>
      </c>
      <c r="FJ2" s="685"/>
      <c r="FK2" s="685"/>
      <c r="FL2" s="685"/>
      <c r="FM2" s="685" t="s">
        <v>1208</v>
      </c>
      <c r="FN2" s="685"/>
      <c r="FO2" s="685"/>
      <c r="FP2" s="685"/>
      <c r="FQ2" s="685" t="s">
        <v>1208</v>
      </c>
      <c r="FR2" s="685"/>
      <c r="FS2" s="685"/>
      <c r="FT2" s="685"/>
      <c r="FU2" s="685" t="s">
        <v>1208</v>
      </c>
      <c r="FV2" s="685"/>
      <c r="FW2" s="685"/>
      <c r="FX2" s="685"/>
      <c r="FY2" s="685" t="s">
        <v>1208</v>
      </c>
      <c r="FZ2" s="685"/>
      <c r="GA2" s="685"/>
      <c r="GB2" s="685"/>
      <c r="GC2" s="685" t="s">
        <v>1208</v>
      </c>
      <c r="GD2" s="685"/>
      <c r="GE2" s="685"/>
      <c r="GF2" s="685"/>
      <c r="GG2" s="685" t="s">
        <v>1208</v>
      </c>
      <c r="GH2" s="685"/>
      <c r="GI2" s="685"/>
      <c r="GJ2" s="685"/>
      <c r="GK2" s="685" t="s">
        <v>1208</v>
      </c>
      <c r="GL2" s="685"/>
      <c r="GM2" s="685"/>
      <c r="GN2" s="685"/>
      <c r="GO2" s="685" t="s">
        <v>1208</v>
      </c>
      <c r="GP2" s="685"/>
      <c r="GQ2" s="685"/>
      <c r="GR2" s="685"/>
      <c r="GS2" s="685" t="s">
        <v>1208</v>
      </c>
      <c r="GT2" s="685"/>
      <c r="GU2" s="685"/>
      <c r="GV2" s="685"/>
      <c r="GW2" s="685" t="s">
        <v>1208</v>
      </c>
      <c r="GX2" s="685"/>
      <c r="GY2" s="685"/>
      <c r="GZ2" s="685"/>
      <c r="HA2" s="685" t="s">
        <v>1208</v>
      </c>
      <c r="HB2" s="685"/>
      <c r="HC2" s="685"/>
      <c r="HD2" s="685"/>
      <c r="HE2" s="685" t="s">
        <v>1208</v>
      </c>
      <c r="HF2" s="685"/>
      <c r="HG2" s="685"/>
      <c r="HH2" s="685"/>
      <c r="HI2" s="685" t="s">
        <v>1208</v>
      </c>
      <c r="HJ2" s="685"/>
      <c r="HK2" s="685"/>
      <c r="HL2" s="685"/>
      <c r="HM2" s="685" t="s">
        <v>1208</v>
      </c>
      <c r="HN2" s="685"/>
      <c r="HO2" s="685"/>
      <c r="HP2" s="685"/>
      <c r="HQ2" s="685" t="s">
        <v>1208</v>
      </c>
      <c r="HR2" s="685"/>
      <c r="HS2" s="685"/>
      <c r="HT2" s="685"/>
      <c r="HU2" s="685" t="s">
        <v>1208</v>
      </c>
      <c r="HV2" s="685"/>
      <c r="HW2" s="685"/>
      <c r="HX2" s="685"/>
      <c r="HY2" s="685" t="s">
        <v>1208</v>
      </c>
      <c r="HZ2" s="685"/>
      <c r="IA2" s="685"/>
      <c r="IB2" s="685"/>
      <c r="IC2" s="685" t="s">
        <v>1208</v>
      </c>
      <c r="ID2" s="685"/>
      <c r="IE2" s="685"/>
      <c r="IF2" s="685"/>
      <c r="IG2" s="685" t="s">
        <v>1208</v>
      </c>
      <c r="IH2" s="685"/>
      <c r="II2" s="685"/>
      <c r="IJ2" s="685"/>
      <c r="IK2" s="685" t="s">
        <v>1208</v>
      </c>
      <c r="IL2" s="685"/>
      <c r="IM2" s="685"/>
      <c r="IN2" s="685"/>
      <c r="IO2" s="685" t="s">
        <v>1208</v>
      </c>
      <c r="IP2" s="685"/>
      <c r="IQ2" s="685"/>
      <c r="IR2" s="685"/>
      <c r="IS2" s="685" t="s">
        <v>1208</v>
      </c>
      <c r="IT2" s="685"/>
      <c r="IU2" s="685"/>
      <c r="IV2" s="685"/>
    </row>
    <row r="3" spans="1:256" s="268" customFormat="1" ht="18.75" customHeight="1">
      <c r="A3" s="683" t="s">
        <v>136</v>
      </c>
      <c r="B3" s="683"/>
      <c r="C3" s="683"/>
      <c r="D3" s="683"/>
      <c r="E3" s="683" t="s">
        <v>419</v>
      </c>
      <c r="F3" s="683"/>
      <c r="G3" s="683"/>
      <c r="H3" s="683"/>
      <c r="I3" s="683" t="s">
        <v>419</v>
      </c>
      <c r="J3" s="683"/>
      <c r="K3" s="683"/>
      <c r="L3" s="683"/>
      <c r="M3" s="683" t="s">
        <v>136</v>
      </c>
      <c r="N3" s="683"/>
      <c r="O3" s="683"/>
      <c r="P3" s="683"/>
      <c r="Q3" s="683" t="s">
        <v>136</v>
      </c>
      <c r="R3" s="683"/>
      <c r="S3" s="683"/>
      <c r="T3" s="683"/>
      <c r="U3" s="683" t="s">
        <v>136</v>
      </c>
      <c r="V3" s="683"/>
      <c r="W3" s="683"/>
      <c r="X3" s="683"/>
      <c r="Y3" s="683" t="s">
        <v>136</v>
      </c>
      <c r="Z3" s="683"/>
      <c r="AA3" s="683"/>
      <c r="AB3" s="683"/>
      <c r="AC3" s="683" t="s">
        <v>136</v>
      </c>
      <c r="AD3" s="683"/>
      <c r="AE3" s="683"/>
      <c r="AF3" s="683"/>
      <c r="AG3" s="683" t="s">
        <v>136</v>
      </c>
      <c r="AH3" s="683"/>
      <c r="AI3" s="683"/>
      <c r="AJ3" s="683"/>
      <c r="AK3" s="683" t="s">
        <v>136</v>
      </c>
      <c r="AL3" s="683"/>
      <c r="AM3" s="683"/>
      <c r="AN3" s="683"/>
      <c r="AO3" s="683" t="s">
        <v>136</v>
      </c>
      <c r="AP3" s="683"/>
      <c r="AQ3" s="683"/>
      <c r="AR3" s="683"/>
      <c r="AS3" s="683" t="s">
        <v>136</v>
      </c>
      <c r="AT3" s="683"/>
      <c r="AU3" s="683"/>
      <c r="AV3" s="683"/>
      <c r="AW3" s="683" t="s">
        <v>136</v>
      </c>
      <c r="AX3" s="683"/>
      <c r="AY3" s="683"/>
      <c r="AZ3" s="683"/>
      <c r="BA3" s="683" t="s">
        <v>136</v>
      </c>
      <c r="BB3" s="683"/>
      <c r="BC3" s="683"/>
      <c r="BD3" s="683"/>
      <c r="BE3" s="683" t="s">
        <v>136</v>
      </c>
      <c r="BF3" s="683"/>
      <c r="BG3" s="683"/>
      <c r="BH3" s="683"/>
      <c r="BI3" s="683" t="s">
        <v>136</v>
      </c>
      <c r="BJ3" s="683"/>
      <c r="BK3" s="683"/>
      <c r="BL3" s="683"/>
      <c r="BM3" s="683" t="s">
        <v>136</v>
      </c>
      <c r="BN3" s="683"/>
      <c r="BO3" s="683"/>
      <c r="BP3" s="683"/>
      <c r="BQ3" s="683" t="s">
        <v>136</v>
      </c>
      <c r="BR3" s="683"/>
      <c r="BS3" s="683"/>
      <c r="BT3" s="683"/>
      <c r="BU3" s="683" t="s">
        <v>136</v>
      </c>
      <c r="BV3" s="683"/>
      <c r="BW3" s="683"/>
      <c r="BX3" s="683"/>
      <c r="BY3" s="683" t="s">
        <v>136</v>
      </c>
      <c r="BZ3" s="683"/>
      <c r="CA3" s="683"/>
      <c r="CB3" s="683"/>
      <c r="CC3" s="683" t="s">
        <v>136</v>
      </c>
      <c r="CD3" s="683"/>
      <c r="CE3" s="683"/>
      <c r="CF3" s="683"/>
      <c r="CG3" s="683" t="s">
        <v>136</v>
      </c>
      <c r="CH3" s="683"/>
      <c r="CI3" s="683"/>
      <c r="CJ3" s="683"/>
      <c r="CK3" s="683" t="s">
        <v>136</v>
      </c>
      <c r="CL3" s="683"/>
      <c r="CM3" s="683"/>
      <c r="CN3" s="683"/>
      <c r="CO3" s="683" t="s">
        <v>136</v>
      </c>
      <c r="CP3" s="683"/>
      <c r="CQ3" s="683"/>
      <c r="CR3" s="683"/>
      <c r="CS3" s="683" t="s">
        <v>136</v>
      </c>
      <c r="CT3" s="683"/>
      <c r="CU3" s="683"/>
      <c r="CV3" s="683"/>
      <c r="CW3" s="683" t="s">
        <v>136</v>
      </c>
      <c r="CX3" s="683"/>
      <c r="CY3" s="683"/>
      <c r="CZ3" s="683"/>
      <c r="DA3" s="683" t="s">
        <v>136</v>
      </c>
      <c r="DB3" s="683"/>
      <c r="DC3" s="683"/>
      <c r="DD3" s="683"/>
      <c r="DE3" s="683" t="s">
        <v>136</v>
      </c>
      <c r="DF3" s="683"/>
      <c r="DG3" s="683"/>
      <c r="DH3" s="683"/>
      <c r="DI3" s="683" t="s">
        <v>136</v>
      </c>
      <c r="DJ3" s="683"/>
      <c r="DK3" s="683"/>
      <c r="DL3" s="683"/>
      <c r="DM3" s="683" t="s">
        <v>136</v>
      </c>
      <c r="DN3" s="683"/>
      <c r="DO3" s="683"/>
      <c r="DP3" s="683"/>
      <c r="DQ3" s="683" t="s">
        <v>136</v>
      </c>
      <c r="DR3" s="683"/>
      <c r="DS3" s="683"/>
      <c r="DT3" s="683"/>
      <c r="DU3" s="683" t="s">
        <v>136</v>
      </c>
      <c r="DV3" s="683"/>
      <c r="DW3" s="683"/>
      <c r="DX3" s="683"/>
      <c r="DY3" s="683" t="s">
        <v>136</v>
      </c>
      <c r="DZ3" s="683"/>
      <c r="EA3" s="683"/>
      <c r="EB3" s="683"/>
      <c r="EC3" s="683" t="s">
        <v>136</v>
      </c>
      <c r="ED3" s="683"/>
      <c r="EE3" s="683"/>
      <c r="EF3" s="683"/>
      <c r="EG3" s="683" t="s">
        <v>136</v>
      </c>
      <c r="EH3" s="683"/>
      <c r="EI3" s="683"/>
      <c r="EJ3" s="683"/>
      <c r="EK3" s="683" t="s">
        <v>136</v>
      </c>
      <c r="EL3" s="683"/>
      <c r="EM3" s="683"/>
      <c r="EN3" s="683"/>
      <c r="EO3" s="683" t="s">
        <v>136</v>
      </c>
      <c r="EP3" s="683"/>
      <c r="EQ3" s="683"/>
      <c r="ER3" s="683"/>
      <c r="ES3" s="683" t="s">
        <v>136</v>
      </c>
      <c r="ET3" s="683"/>
      <c r="EU3" s="683"/>
      <c r="EV3" s="683"/>
      <c r="EW3" s="683" t="s">
        <v>136</v>
      </c>
      <c r="EX3" s="683"/>
      <c r="EY3" s="683"/>
      <c r="EZ3" s="683"/>
      <c r="FA3" s="683" t="s">
        <v>136</v>
      </c>
      <c r="FB3" s="683"/>
      <c r="FC3" s="683"/>
      <c r="FD3" s="683"/>
      <c r="FE3" s="683" t="s">
        <v>136</v>
      </c>
      <c r="FF3" s="683"/>
      <c r="FG3" s="683"/>
      <c r="FH3" s="683"/>
      <c r="FI3" s="683" t="s">
        <v>136</v>
      </c>
      <c r="FJ3" s="683"/>
      <c r="FK3" s="683"/>
      <c r="FL3" s="683"/>
      <c r="FM3" s="683" t="s">
        <v>136</v>
      </c>
      <c r="FN3" s="683"/>
      <c r="FO3" s="683"/>
      <c r="FP3" s="683"/>
      <c r="FQ3" s="683" t="s">
        <v>136</v>
      </c>
      <c r="FR3" s="683"/>
      <c r="FS3" s="683"/>
      <c r="FT3" s="683"/>
      <c r="FU3" s="683" t="s">
        <v>136</v>
      </c>
      <c r="FV3" s="683"/>
      <c r="FW3" s="683"/>
      <c r="FX3" s="683"/>
      <c r="FY3" s="683" t="s">
        <v>136</v>
      </c>
      <c r="FZ3" s="683"/>
      <c r="GA3" s="683"/>
      <c r="GB3" s="683"/>
      <c r="GC3" s="683" t="s">
        <v>136</v>
      </c>
      <c r="GD3" s="683"/>
      <c r="GE3" s="683"/>
      <c r="GF3" s="683"/>
      <c r="GG3" s="683" t="s">
        <v>136</v>
      </c>
      <c r="GH3" s="683"/>
      <c r="GI3" s="683"/>
      <c r="GJ3" s="683"/>
      <c r="GK3" s="683" t="s">
        <v>136</v>
      </c>
      <c r="GL3" s="683"/>
      <c r="GM3" s="683"/>
      <c r="GN3" s="683"/>
      <c r="GO3" s="683" t="s">
        <v>136</v>
      </c>
      <c r="GP3" s="683"/>
      <c r="GQ3" s="683"/>
      <c r="GR3" s="683"/>
      <c r="GS3" s="683" t="s">
        <v>136</v>
      </c>
      <c r="GT3" s="683"/>
      <c r="GU3" s="683"/>
      <c r="GV3" s="683"/>
      <c r="GW3" s="683" t="s">
        <v>136</v>
      </c>
      <c r="GX3" s="683"/>
      <c r="GY3" s="683"/>
      <c r="GZ3" s="683"/>
      <c r="HA3" s="683" t="s">
        <v>136</v>
      </c>
      <c r="HB3" s="683"/>
      <c r="HC3" s="683"/>
      <c r="HD3" s="683"/>
      <c r="HE3" s="683" t="s">
        <v>136</v>
      </c>
      <c r="HF3" s="683"/>
      <c r="HG3" s="683"/>
      <c r="HH3" s="683"/>
      <c r="HI3" s="683" t="s">
        <v>136</v>
      </c>
      <c r="HJ3" s="683"/>
      <c r="HK3" s="683"/>
      <c r="HL3" s="683"/>
      <c r="HM3" s="683" t="s">
        <v>136</v>
      </c>
      <c r="HN3" s="683"/>
      <c r="HO3" s="683"/>
      <c r="HP3" s="683"/>
      <c r="HQ3" s="683" t="s">
        <v>136</v>
      </c>
      <c r="HR3" s="683"/>
      <c r="HS3" s="683"/>
      <c r="HT3" s="683"/>
      <c r="HU3" s="683" t="s">
        <v>136</v>
      </c>
      <c r="HV3" s="683"/>
      <c r="HW3" s="683"/>
      <c r="HX3" s="683"/>
      <c r="HY3" s="683" t="s">
        <v>136</v>
      </c>
      <c r="HZ3" s="683"/>
      <c r="IA3" s="683"/>
      <c r="IB3" s="683"/>
      <c r="IC3" s="683" t="s">
        <v>136</v>
      </c>
      <c r="ID3" s="683"/>
      <c r="IE3" s="683"/>
      <c r="IF3" s="683"/>
      <c r="IG3" s="683" t="s">
        <v>136</v>
      </c>
      <c r="IH3" s="683"/>
      <c r="II3" s="683"/>
      <c r="IJ3" s="683"/>
      <c r="IK3" s="683" t="s">
        <v>136</v>
      </c>
      <c r="IL3" s="683"/>
      <c r="IM3" s="683"/>
      <c r="IN3" s="683"/>
      <c r="IO3" s="683" t="s">
        <v>136</v>
      </c>
      <c r="IP3" s="683"/>
      <c r="IQ3" s="683"/>
      <c r="IR3" s="683"/>
      <c r="IS3" s="683" t="s">
        <v>136</v>
      </c>
      <c r="IT3" s="683"/>
      <c r="IU3" s="683"/>
      <c r="IV3" s="683"/>
    </row>
    <row r="4" spans="1:5" s="565" customFormat="1" ht="18.75" customHeight="1">
      <c r="A4" s="564" t="s">
        <v>274</v>
      </c>
      <c r="B4" s="564" t="s">
        <v>510</v>
      </c>
      <c r="C4" s="564" t="s">
        <v>1</v>
      </c>
      <c r="D4" s="564" t="s">
        <v>509</v>
      </c>
      <c r="E4" s="564" t="s">
        <v>508</v>
      </c>
    </row>
    <row r="5" s="684" customFormat="1" ht="6" customHeight="1"/>
    <row r="6" spans="1:5" ht="18.75" customHeight="1">
      <c r="A6" s="566">
        <v>1</v>
      </c>
      <c r="B6" s="583" t="s">
        <v>505</v>
      </c>
      <c r="C6" s="567" t="s">
        <v>397</v>
      </c>
      <c r="D6" s="568">
        <v>0.015763888888888886</v>
      </c>
      <c r="E6" s="566" t="s">
        <v>111</v>
      </c>
    </row>
    <row r="7" spans="1:5" ht="18.75" customHeight="1">
      <c r="A7" s="566">
        <v>2</v>
      </c>
      <c r="B7" s="583" t="s">
        <v>507</v>
      </c>
      <c r="C7" s="567" t="s">
        <v>409</v>
      </c>
      <c r="D7" s="568">
        <v>0.01613425925925926</v>
      </c>
      <c r="E7" s="566" t="s">
        <v>80</v>
      </c>
    </row>
    <row r="8" spans="1:5" ht="18.75" customHeight="1">
      <c r="A8" s="566">
        <v>3</v>
      </c>
      <c r="B8" s="583" t="s">
        <v>882</v>
      </c>
      <c r="C8" s="567" t="s">
        <v>606</v>
      </c>
      <c r="D8" s="568">
        <v>0.016516203703703703</v>
      </c>
      <c r="E8" s="566" t="s">
        <v>544</v>
      </c>
    </row>
    <row r="9" spans="1:5" ht="18.75" customHeight="1">
      <c r="A9" s="566">
        <v>4</v>
      </c>
      <c r="B9" s="583" t="s">
        <v>504</v>
      </c>
      <c r="C9" s="567" t="s">
        <v>381</v>
      </c>
      <c r="D9" s="568">
        <v>0.016944444444444443</v>
      </c>
      <c r="E9" s="566" t="s">
        <v>91</v>
      </c>
    </row>
    <row r="10" spans="1:5" ht="18.75" customHeight="1">
      <c r="A10" s="566">
        <v>5</v>
      </c>
      <c r="B10" s="583" t="s">
        <v>887</v>
      </c>
      <c r="C10" s="567" t="s">
        <v>888</v>
      </c>
      <c r="D10" s="568">
        <v>0.01724537037037037</v>
      </c>
      <c r="E10" s="566" t="s">
        <v>527</v>
      </c>
    </row>
    <row r="11" spans="1:5" ht="18.75" customHeight="1">
      <c r="A11" s="566">
        <v>6</v>
      </c>
      <c r="B11" s="583" t="s">
        <v>885</v>
      </c>
      <c r="C11" s="567" t="s">
        <v>886</v>
      </c>
      <c r="D11" s="568">
        <v>0.017743055555555557</v>
      </c>
      <c r="E11" s="566" t="s">
        <v>541</v>
      </c>
    </row>
    <row r="12" spans="1:5" ht="18.75" customHeight="1">
      <c r="A12" s="566">
        <v>7</v>
      </c>
      <c r="B12" s="583" t="s">
        <v>500</v>
      </c>
      <c r="C12" s="569" t="s">
        <v>499</v>
      </c>
      <c r="D12" s="568">
        <v>0.017766203703703704</v>
      </c>
      <c r="E12" s="566" t="s">
        <v>498</v>
      </c>
    </row>
    <row r="13" spans="1:5" ht="18.75" customHeight="1">
      <c r="A13" s="566">
        <v>8</v>
      </c>
      <c r="B13" s="583" t="s">
        <v>408</v>
      </c>
      <c r="C13" s="567" t="s">
        <v>407</v>
      </c>
      <c r="D13" s="568">
        <v>0.017824074074074076</v>
      </c>
      <c r="E13" s="566" t="s">
        <v>406</v>
      </c>
    </row>
    <row r="14" spans="1:5" ht="18.75" customHeight="1">
      <c r="A14" s="566">
        <v>9</v>
      </c>
      <c r="B14" s="585" t="s">
        <v>497</v>
      </c>
      <c r="C14" s="567" t="s">
        <v>407</v>
      </c>
      <c r="D14" s="568">
        <v>0.017870370370370373</v>
      </c>
      <c r="E14" s="566" t="s">
        <v>65</v>
      </c>
    </row>
    <row r="15" spans="1:5" ht="18.75" customHeight="1">
      <c r="A15" s="566">
        <v>10</v>
      </c>
      <c r="B15" s="583" t="s">
        <v>506</v>
      </c>
      <c r="C15" s="567" t="s">
        <v>883</v>
      </c>
      <c r="D15" s="568">
        <v>0.017905092592592594</v>
      </c>
      <c r="E15" s="566" t="s">
        <v>75</v>
      </c>
    </row>
    <row r="16" spans="1:5" ht="18.75" customHeight="1">
      <c r="A16" s="566">
        <v>11</v>
      </c>
      <c r="B16" s="583" t="s">
        <v>503</v>
      </c>
      <c r="C16" s="567" t="s">
        <v>401</v>
      </c>
      <c r="D16" s="568">
        <v>0.017962962962962962</v>
      </c>
      <c r="E16" s="566" t="s">
        <v>110</v>
      </c>
    </row>
    <row r="17" spans="1:5" ht="18.75" customHeight="1">
      <c r="A17" s="566">
        <v>12</v>
      </c>
      <c r="B17" s="583" t="s">
        <v>489</v>
      </c>
      <c r="C17" s="569" t="s">
        <v>409</v>
      </c>
      <c r="D17" s="568">
        <v>0.018078703703703704</v>
      </c>
      <c r="E17" s="566" t="s">
        <v>108</v>
      </c>
    </row>
    <row r="18" spans="1:5" ht="18.75" customHeight="1">
      <c r="A18" s="566">
        <v>13</v>
      </c>
      <c r="B18" s="583" t="s">
        <v>496</v>
      </c>
      <c r="C18" s="567" t="s">
        <v>407</v>
      </c>
      <c r="D18" s="568">
        <v>0.018194444444444444</v>
      </c>
      <c r="E18" s="566" t="s">
        <v>122</v>
      </c>
    </row>
    <row r="19" spans="1:5" ht="18.75" customHeight="1">
      <c r="A19" s="566">
        <v>14</v>
      </c>
      <c r="B19" s="583" t="s">
        <v>895</v>
      </c>
      <c r="C19" s="567" t="s">
        <v>896</v>
      </c>
      <c r="D19" s="568">
        <v>0.018252314814814815</v>
      </c>
      <c r="E19" s="566" t="s">
        <v>129</v>
      </c>
    </row>
    <row r="20" spans="1:5" ht="18.75" customHeight="1">
      <c r="A20" s="566">
        <v>15</v>
      </c>
      <c r="B20" s="583" t="s">
        <v>502</v>
      </c>
      <c r="C20" s="567" t="s">
        <v>407</v>
      </c>
      <c r="D20" s="568">
        <v>0.01835648148148148</v>
      </c>
      <c r="E20" s="566" t="s">
        <v>501</v>
      </c>
    </row>
    <row r="21" spans="1:5" ht="18.75" customHeight="1">
      <c r="A21" s="566">
        <v>16</v>
      </c>
      <c r="B21" s="583" t="s">
        <v>464</v>
      </c>
      <c r="C21" s="567" t="s">
        <v>392</v>
      </c>
      <c r="D21" s="568">
        <v>0.018483796296296297</v>
      </c>
      <c r="E21" s="566" t="s">
        <v>121</v>
      </c>
    </row>
    <row r="22" spans="1:5" ht="18.75" customHeight="1">
      <c r="A22" s="566">
        <v>17</v>
      </c>
      <c r="B22" s="583" t="s">
        <v>890</v>
      </c>
      <c r="C22" s="567" t="s">
        <v>891</v>
      </c>
      <c r="D22" s="568">
        <v>0.018564814814814815</v>
      </c>
      <c r="E22" s="566" t="s">
        <v>131</v>
      </c>
    </row>
    <row r="23" spans="1:5" ht="18.75" customHeight="1">
      <c r="A23" s="566">
        <v>18</v>
      </c>
      <c r="B23" s="583" t="s">
        <v>472</v>
      </c>
      <c r="C23" s="567" t="s">
        <v>471</v>
      </c>
      <c r="D23" s="568">
        <v>0.018634259259259257</v>
      </c>
      <c r="E23" s="566" t="s">
        <v>64</v>
      </c>
    </row>
    <row r="24" spans="1:5" ht="18.75" customHeight="1">
      <c r="A24" s="566">
        <v>19</v>
      </c>
      <c r="B24" s="583" t="s">
        <v>486</v>
      </c>
      <c r="C24" s="567" t="s">
        <v>485</v>
      </c>
      <c r="D24" s="568">
        <v>0.018726851851851852</v>
      </c>
      <c r="E24" s="566" t="s">
        <v>83</v>
      </c>
    </row>
    <row r="25" spans="1:5" ht="18.75" customHeight="1">
      <c r="A25" s="566">
        <v>20</v>
      </c>
      <c r="B25" s="583" t="s">
        <v>462</v>
      </c>
      <c r="C25" s="567" t="s">
        <v>407</v>
      </c>
      <c r="D25" s="568">
        <v>0.018877314814814816</v>
      </c>
      <c r="E25" s="566" t="s">
        <v>461</v>
      </c>
    </row>
    <row r="26" spans="1:5" ht="18.75" customHeight="1">
      <c r="A26" s="566">
        <v>21</v>
      </c>
      <c r="B26" s="583" t="s">
        <v>490</v>
      </c>
      <c r="C26" s="567" t="s">
        <v>392</v>
      </c>
      <c r="D26" s="568">
        <v>0.018900462962962963</v>
      </c>
      <c r="E26" s="566" t="s">
        <v>72</v>
      </c>
    </row>
    <row r="27" spans="1:5" ht="18.75" customHeight="1">
      <c r="A27" s="566">
        <v>22</v>
      </c>
      <c r="B27" s="583" t="s">
        <v>469</v>
      </c>
      <c r="C27" s="567" t="s">
        <v>392</v>
      </c>
      <c r="D27" s="568">
        <v>0.01909722222222222</v>
      </c>
      <c r="E27" s="566" t="s">
        <v>125</v>
      </c>
    </row>
    <row r="28" spans="1:5" ht="18.75" customHeight="1">
      <c r="A28" s="566">
        <v>23</v>
      </c>
      <c r="B28" s="583" t="s">
        <v>491</v>
      </c>
      <c r="C28" s="567" t="s">
        <v>392</v>
      </c>
      <c r="D28" s="568">
        <v>0.019131944444444444</v>
      </c>
      <c r="E28" s="566" t="s">
        <v>62</v>
      </c>
    </row>
    <row r="29" spans="1:5" ht="18.75" customHeight="1">
      <c r="A29" s="566">
        <v>24</v>
      </c>
      <c r="B29" s="583" t="s">
        <v>894</v>
      </c>
      <c r="C29" s="567" t="s">
        <v>394</v>
      </c>
      <c r="D29" s="568">
        <v>0.019363425925925926</v>
      </c>
      <c r="E29" s="566" t="s">
        <v>534</v>
      </c>
    </row>
    <row r="30" spans="1:5" ht="18.75" customHeight="1">
      <c r="A30" s="566">
        <v>25</v>
      </c>
      <c r="B30" s="583" t="s">
        <v>901</v>
      </c>
      <c r="C30" s="567" t="s">
        <v>409</v>
      </c>
      <c r="D30" s="568">
        <v>0.019421296296296294</v>
      </c>
      <c r="E30" s="566" t="s">
        <v>543</v>
      </c>
    </row>
    <row r="31" spans="1:5" ht="18.75" customHeight="1">
      <c r="A31" s="566">
        <v>26</v>
      </c>
      <c r="B31" s="583" t="s">
        <v>487</v>
      </c>
      <c r="C31" s="567" t="s">
        <v>381</v>
      </c>
      <c r="D31" s="568">
        <v>0.01945601851851852</v>
      </c>
      <c r="E31" s="566" t="s">
        <v>99</v>
      </c>
    </row>
    <row r="32" spans="1:5" ht="18.75" customHeight="1">
      <c r="A32" s="566">
        <v>27</v>
      </c>
      <c r="B32" s="585" t="s">
        <v>488</v>
      </c>
      <c r="C32" s="567" t="s">
        <v>409</v>
      </c>
      <c r="D32" s="568">
        <v>0.019618055555555555</v>
      </c>
      <c r="E32" s="566" t="s">
        <v>84</v>
      </c>
    </row>
    <row r="33" spans="1:5" ht="18.75" customHeight="1">
      <c r="A33" s="566">
        <v>28</v>
      </c>
      <c r="B33" s="583" t="s">
        <v>481</v>
      </c>
      <c r="C33" s="567" t="s">
        <v>392</v>
      </c>
      <c r="D33" s="568">
        <v>0.019768518518518515</v>
      </c>
      <c r="E33" s="566" t="s">
        <v>120</v>
      </c>
    </row>
    <row r="34" spans="1:5" ht="18.75" customHeight="1">
      <c r="A34" s="570">
        <v>29</v>
      </c>
      <c r="B34" s="585" t="s">
        <v>484</v>
      </c>
      <c r="C34" s="571" t="s">
        <v>381</v>
      </c>
      <c r="D34" s="572">
        <v>0.01990740740740741</v>
      </c>
      <c r="E34" s="570" t="s">
        <v>97</v>
      </c>
    </row>
    <row r="35" spans="1:5" ht="18.75" customHeight="1">
      <c r="A35" s="566">
        <v>30</v>
      </c>
      <c r="B35" s="583" t="s">
        <v>899</v>
      </c>
      <c r="C35" s="567" t="s">
        <v>900</v>
      </c>
      <c r="D35" s="568">
        <v>0.019953703703703706</v>
      </c>
      <c r="E35" s="566" t="s">
        <v>530</v>
      </c>
    </row>
    <row r="36" spans="1:5" ht="18.75" customHeight="1">
      <c r="A36" s="570">
        <v>31</v>
      </c>
      <c r="B36" s="583" t="s">
        <v>468</v>
      </c>
      <c r="C36" s="571" t="s">
        <v>467</v>
      </c>
      <c r="D36" s="572">
        <v>0.020011574074074074</v>
      </c>
      <c r="E36" s="570" t="s">
        <v>123</v>
      </c>
    </row>
    <row r="37" spans="1:5" ht="18.75" customHeight="1">
      <c r="A37" s="566">
        <v>32</v>
      </c>
      <c r="B37" s="583" t="s">
        <v>470</v>
      </c>
      <c r="C37" s="567" t="s">
        <v>392</v>
      </c>
      <c r="D37" s="568">
        <v>0.02003472222222222</v>
      </c>
      <c r="E37" s="566" t="s">
        <v>82</v>
      </c>
    </row>
    <row r="38" spans="1:5" ht="18.75" customHeight="1">
      <c r="A38" s="566">
        <v>33</v>
      </c>
      <c r="B38" s="583" t="s">
        <v>431</v>
      </c>
      <c r="C38" s="567" t="s">
        <v>392</v>
      </c>
      <c r="D38" s="568">
        <v>0.02008101851851852</v>
      </c>
      <c r="E38" s="566" t="s">
        <v>119</v>
      </c>
    </row>
    <row r="39" spans="1:5" ht="18.75" customHeight="1">
      <c r="A39" s="566">
        <v>34</v>
      </c>
      <c r="B39" s="583" t="s">
        <v>442</v>
      </c>
      <c r="C39" s="567" t="s">
        <v>441</v>
      </c>
      <c r="D39" s="568">
        <v>0.02013888888888889</v>
      </c>
      <c r="E39" s="566" t="s">
        <v>79</v>
      </c>
    </row>
    <row r="40" spans="1:5" ht="18.75" customHeight="1">
      <c r="A40" s="566">
        <v>35</v>
      </c>
      <c r="B40" s="583" t="s">
        <v>904</v>
      </c>
      <c r="C40" s="567" t="s">
        <v>409</v>
      </c>
      <c r="D40" s="568">
        <v>0.02025462962962963</v>
      </c>
      <c r="E40" s="566" t="s">
        <v>81</v>
      </c>
    </row>
    <row r="41" spans="1:5" ht="18.75" customHeight="1">
      <c r="A41" s="566">
        <v>36</v>
      </c>
      <c r="B41" s="583" t="s">
        <v>410</v>
      </c>
      <c r="C41" s="567" t="s">
        <v>409</v>
      </c>
      <c r="D41" s="568">
        <v>0.0203125</v>
      </c>
      <c r="E41" s="566" t="s">
        <v>115</v>
      </c>
    </row>
    <row r="42" spans="1:5" ht="18.75" customHeight="1">
      <c r="A42" s="566">
        <v>37</v>
      </c>
      <c r="B42" s="583" t="s">
        <v>459</v>
      </c>
      <c r="C42" s="567" t="s">
        <v>34</v>
      </c>
      <c r="D42" s="568">
        <v>0.020462962962962964</v>
      </c>
      <c r="E42" s="566" t="s">
        <v>54</v>
      </c>
    </row>
    <row r="43" spans="1:5" ht="18.75" customHeight="1">
      <c r="A43" s="566">
        <v>38</v>
      </c>
      <c r="B43" s="583" t="s">
        <v>458</v>
      </c>
      <c r="C43" s="567" t="s">
        <v>392</v>
      </c>
      <c r="D43" s="568">
        <v>0.020474537037037038</v>
      </c>
      <c r="E43" s="566" t="s">
        <v>457</v>
      </c>
    </row>
    <row r="44" spans="1:5" ht="18.75" customHeight="1">
      <c r="A44" s="566">
        <v>39</v>
      </c>
      <c r="B44" s="583" t="s">
        <v>465</v>
      </c>
      <c r="C44" s="567" t="s">
        <v>381</v>
      </c>
      <c r="D44" s="568">
        <v>0.02054398148148148</v>
      </c>
      <c r="E44" s="566" t="s">
        <v>101</v>
      </c>
    </row>
    <row r="45" spans="1:5" ht="18.75" customHeight="1">
      <c r="A45" s="566">
        <v>40</v>
      </c>
      <c r="B45" s="583" t="s">
        <v>432</v>
      </c>
      <c r="C45" s="567" t="s">
        <v>392</v>
      </c>
      <c r="D45" s="568">
        <v>0.02079861111111111</v>
      </c>
      <c r="E45" s="566" t="s">
        <v>61</v>
      </c>
    </row>
    <row r="46" spans="1:5" ht="18.75" customHeight="1">
      <c r="A46" s="566">
        <v>41</v>
      </c>
      <c r="B46" s="583" t="s">
        <v>454</v>
      </c>
      <c r="C46" s="567" t="s">
        <v>34</v>
      </c>
      <c r="D46" s="568">
        <v>0.020833333333333332</v>
      </c>
      <c r="E46" s="566" t="s">
        <v>109</v>
      </c>
    </row>
    <row r="47" spans="1:5" ht="18.75" customHeight="1">
      <c r="A47" s="566">
        <v>42</v>
      </c>
      <c r="B47" s="583" t="s">
        <v>907</v>
      </c>
      <c r="C47" s="567" t="s">
        <v>407</v>
      </c>
      <c r="D47" s="568">
        <v>0.020879629629629626</v>
      </c>
      <c r="E47" s="566" t="s">
        <v>531</v>
      </c>
    </row>
    <row r="48" spans="1:5" ht="18.75" customHeight="1">
      <c r="A48" s="566">
        <v>43</v>
      </c>
      <c r="B48" s="583" t="s">
        <v>436</v>
      </c>
      <c r="C48" s="567" t="s">
        <v>435</v>
      </c>
      <c r="D48" s="568">
        <v>0.02090277777777778</v>
      </c>
      <c r="E48" s="566" t="s">
        <v>105</v>
      </c>
    </row>
    <row r="49" spans="1:5" ht="18.75" customHeight="1">
      <c r="A49" s="570">
        <v>44</v>
      </c>
      <c r="B49" s="583" t="s">
        <v>480</v>
      </c>
      <c r="C49" s="571" t="s">
        <v>409</v>
      </c>
      <c r="D49" s="572">
        <v>0.02113425925925926</v>
      </c>
      <c r="E49" s="570" t="s">
        <v>73</v>
      </c>
    </row>
    <row r="50" spans="1:5" ht="18.75" customHeight="1">
      <c r="A50" s="566">
        <v>45</v>
      </c>
      <c r="B50" s="583" t="s">
        <v>1209</v>
      </c>
      <c r="C50" s="567" t="s">
        <v>381</v>
      </c>
      <c r="D50" s="568">
        <v>0.021145833333333332</v>
      </c>
      <c r="E50" s="566" t="s">
        <v>545</v>
      </c>
    </row>
    <row r="51" spans="1:5" ht="18.75" customHeight="1">
      <c r="A51" s="566">
        <v>46</v>
      </c>
      <c r="B51" s="583" t="s">
        <v>1210</v>
      </c>
      <c r="C51" s="567" t="s">
        <v>404</v>
      </c>
      <c r="D51" s="568">
        <v>0.021400462962962965</v>
      </c>
      <c r="E51" s="566" t="s">
        <v>127</v>
      </c>
    </row>
    <row r="52" spans="1:5" ht="18.75" customHeight="1">
      <c r="A52" s="566">
        <v>47</v>
      </c>
      <c r="B52" s="583" t="s">
        <v>1211</v>
      </c>
      <c r="C52" s="567" t="s">
        <v>909</v>
      </c>
      <c r="D52" s="568">
        <v>0.021412037037037035</v>
      </c>
      <c r="E52" s="566" t="s">
        <v>535</v>
      </c>
    </row>
    <row r="53" spans="1:5" ht="18.75" customHeight="1">
      <c r="A53" s="566">
        <v>48</v>
      </c>
      <c r="B53" s="583" t="s">
        <v>445</v>
      </c>
      <c r="C53" s="567" t="s">
        <v>444</v>
      </c>
      <c r="D53" s="568">
        <v>0.021423611111111112</v>
      </c>
      <c r="E53" s="566" t="s">
        <v>443</v>
      </c>
    </row>
    <row r="54" spans="1:5" ht="18.75" customHeight="1">
      <c r="A54" s="566">
        <v>49</v>
      </c>
      <c r="B54" s="583" t="s">
        <v>905</v>
      </c>
      <c r="C54" s="567" t="s">
        <v>404</v>
      </c>
      <c r="D54" s="568">
        <v>0.02152777777777778</v>
      </c>
      <c r="E54" s="566" t="s">
        <v>526</v>
      </c>
    </row>
    <row r="55" spans="1:5" ht="18.75" customHeight="1">
      <c r="A55" s="570">
        <v>50</v>
      </c>
      <c r="B55" s="583" t="s">
        <v>450</v>
      </c>
      <c r="C55" s="571" t="s">
        <v>34</v>
      </c>
      <c r="D55" s="572">
        <v>0.021851851851851848</v>
      </c>
      <c r="E55" s="570" t="s">
        <v>55</v>
      </c>
    </row>
    <row r="56" spans="1:5" ht="18.75" customHeight="1">
      <c r="A56" s="573">
        <v>51</v>
      </c>
      <c r="B56" s="587" t="s">
        <v>996</v>
      </c>
      <c r="C56" s="574" t="s">
        <v>392</v>
      </c>
      <c r="D56" s="575">
        <v>0.02189814814814815</v>
      </c>
      <c r="E56" s="573" t="s">
        <v>59</v>
      </c>
    </row>
    <row r="57" spans="1:5" ht="18.75" customHeight="1">
      <c r="A57" s="566">
        <v>52</v>
      </c>
      <c r="B57" s="583" t="s">
        <v>910</v>
      </c>
      <c r="C57" s="567" t="s">
        <v>392</v>
      </c>
      <c r="D57" s="568">
        <v>0.022094907407407407</v>
      </c>
      <c r="E57" s="566" t="s">
        <v>528</v>
      </c>
    </row>
    <row r="58" spans="1:5" ht="18.75" customHeight="1">
      <c r="A58" s="570">
        <v>53</v>
      </c>
      <c r="B58" s="583" t="s">
        <v>449</v>
      </c>
      <c r="C58" s="571" t="s">
        <v>409</v>
      </c>
      <c r="D58" s="572">
        <v>0.0221875</v>
      </c>
      <c r="E58" s="570" t="s">
        <v>448</v>
      </c>
    </row>
    <row r="59" spans="1:5" ht="18.75" customHeight="1">
      <c r="A59" s="566">
        <v>54</v>
      </c>
      <c r="B59" s="583" t="s">
        <v>447</v>
      </c>
      <c r="C59" s="567" t="s">
        <v>381</v>
      </c>
      <c r="D59" s="568">
        <v>0.0221875</v>
      </c>
      <c r="E59" s="566" t="s">
        <v>446</v>
      </c>
    </row>
    <row r="60" spans="1:5" ht="18.75" customHeight="1">
      <c r="A60" s="566">
        <v>55</v>
      </c>
      <c r="B60" s="583" t="s">
        <v>434</v>
      </c>
      <c r="C60" s="567" t="s">
        <v>433</v>
      </c>
      <c r="D60" s="568">
        <v>0.022291666666666668</v>
      </c>
      <c r="E60" s="566" t="s">
        <v>74</v>
      </c>
    </row>
    <row r="61" spans="1:5" ht="18.75" customHeight="1">
      <c r="A61" s="566">
        <v>56</v>
      </c>
      <c r="B61" s="583" t="s">
        <v>428</v>
      </c>
      <c r="C61" s="569" t="s">
        <v>404</v>
      </c>
      <c r="D61" s="568">
        <v>0.02241898148148148</v>
      </c>
      <c r="E61" s="566" t="s">
        <v>427</v>
      </c>
    </row>
    <row r="62" spans="1:5" ht="18.75" customHeight="1">
      <c r="A62" s="566">
        <v>57</v>
      </c>
      <c r="B62" s="583" t="s">
        <v>430</v>
      </c>
      <c r="C62" s="567" t="s">
        <v>392</v>
      </c>
      <c r="D62" s="568">
        <v>0.022581018518518518</v>
      </c>
      <c r="E62" s="566" t="s">
        <v>77</v>
      </c>
    </row>
    <row r="63" spans="1:5" ht="18.75" customHeight="1">
      <c r="A63" s="566">
        <v>58</v>
      </c>
      <c r="B63" s="583" t="s">
        <v>417</v>
      </c>
      <c r="C63" s="567" t="s">
        <v>392</v>
      </c>
      <c r="D63" s="568">
        <v>0.022581018518518518</v>
      </c>
      <c r="E63" s="566" t="s">
        <v>114</v>
      </c>
    </row>
    <row r="64" spans="1:5" ht="18.75" customHeight="1">
      <c r="A64" s="566">
        <v>59</v>
      </c>
      <c r="B64" s="583" t="s">
        <v>421</v>
      </c>
      <c r="C64" s="567" t="s">
        <v>404</v>
      </c>
      <c r="D64" s="568">
        <v>0.022777777777777775</v>
      </c>
      <c r="E64" s="566" t="s">
        <v>106</v>
      </c>
    </row>
    <row r="65" spans="1:5" ht="18.75" customHeight="1">
      <c r="A65" s="566">
        <v>60</v>
      </c>
      <c r="B65" s="583" t="s">
        <v>916</v>
      </c>
      <c r="C65" s="567" t="s">
        <v>381</v>
      </c>
      <c r="D65" s="568">
        <v>0.022789351851851852</v>
      </c>
      <c r="E65" s="566" t="s">
        <v>86</v>
      </c>
    </row>
    <row r="66" spans="1:5" ht="18.75" customHeight="1">
      <c r="A66" s="566">
        <v>61</v>
      </c>
      <c r="B66" s="583" t="s">
        <v>412</v>
      </c>
      <c r="C66" s="567" t="s">
        <v>409</v>
      </c>
      <c r="D66" s="568">
        <v>0.023206018518518515</v>
      </c>
      <c r="E66" s="566" t="s">
        <v>411</v>
      </c>
    </row>
    <row r="67" spans="1:5" ht="18.75" customHeight="1">
      <c r="A67" s="570">
        <v>62</v>
      </c>
      <c r="B67" s="583" t="s">
        <v>1212</v>
      </c>
      <c r="C67" s="571" t="s">
        <v>392</v>
      </c>
      <c r="D67" s="572">
        <v>0.023298611111111107</v>
      </c>
      <c r="E67" s="570" t="s">
        <v>547</v>
      </c>
    </row>
    <row r="68" spans="1:5" ht="18.75" customHeight="1">
      <c r="A68" s="566">
        <v>63</v>
      </c>
      <c r="B68" s="583" t="s">
        <v>424</v>
      </c>
      <c r="C68" s="567" t="s">
        <v>423</v>
      </c>
      <c r="D68" s="568">
        <v>0.02332175925925926</v>
      </c>
      <c r="E68" s="566" t="s">
        <v>71</v>
      </c>
    </row>
    <row r="69" spans="1:5" ht="18.75" customHeight="1">
      <c r="A69" s="566">
        <v>64</v>
      </c>
      <c r="B69" s="585" t="s">
        <v>422</v>
      </c>
      <c r="C69" s="567" t="s">
        <v>392</v>
      </c>
      <c r="D69" s="568">
        <v>0.023368055555555555</v>
      </c>
      <c r="E69" s="566" t="s">
        <v>68</v>
      </c>
    </row>
    <row r="70" spans="1:5" ht="18.75" customHeight="1">
      <c r="A70" s="566">
        <v>65</v>
      </c>
      <c r="B70" s="583" t="s">
        <v>402</v>
      </c>
      <c r="C70" s="567" t="s">
        <v>401</v>
      </c>
      <c r="D70" s="568">
        <v>0.023460648148148147</v>
      </c>
      <c r="E70" s="566" t="s">
        <v>113</v>
      </c>
    </row>
    <row r="71" spans="1:5" ht="18.75" customHeight="1">
      <c r="A71" s="566">
        <v>66</v>
      </c>
      <c r="B71" s="583" t="s">
        <v>420</v>
      </c>
      <c r="C71" s="567" t="s">
        <v>419</v>
      </c>
      <c r="D71" s="568">
        <v>0.023715277777777776</v>
      </c>
      <c r="E71" s="566" t="s">
        <v>418</v>
      </c>
    </row>
    <row r="72" spans="1:5" ht="18.75" customHeight="1">
      <c r="A72" s="566">
        <v>67</v>
      </c>
      <c r="B72" s="583" t="s">
        <v>403</v>
      </c>
      <c r="C72" s="567" t="s">
        <v>392</v>
      </c>
      <c r="D72" s="568">
        <v>0.023738425925925923</v>
      </c>
      <c r="E72" s="566" t="s">
        <v>60</v>
      </c>
    </row>
    <row r="73" spans="1:5" ht="18.75" customHeight="1">
      <c r="A73" s="566">
        <v>68</v>
      </c>
      <c r="B73" s="583" t="s">
        <v>913</v>
      </c>
      <c r="C73" s="567" t="s">
        <v>914</v>
      </c>
      <c r="D73" s="568">
        <v>0.023865740740740743</v>
      </c>
      <c r="E73" s="566" t="s">
        <v>134</v>
      </c>
    </row>
    <row r="74" spans="1:5" ht="18.75" customHeight="1">
      <c r="A74" s="570">
        <v>69</v>
      </c>
      <c r="B74" s="583" t="s">
        <v>915</v>
      </c>
      <c r="C74" s="571" t="s">
        <v>388</v>
      </c>
      <c r="D74" s="572">
        <v>0.02388888888888889</v>
      </c>
      <c r="E74" s="570" t="s">
        <v>536</v>
      </c>
    </row>
    <row r="75" spans="1:5" ht="18.75" customHeight="1">
      <c r="A75" s="570">
        <v>70</v>
      </c>
      <c r="B75" s="583" t="s">
        <v>405</v>
      </c>
      <c r="C75" s="571" t="s">
        <v>404</v>
      </c>
      <c r="D75" s="572">
        <v>0.02414351851851852</v>
      </c>
      <c r="E75" s="570" t="s">
        <v>107</v>
      </c>
    </row>
    <row r="76" spans="1:5" ht="18.75" customHeight="1">
      <c r="A76" s="570">
        <v>71</v>
      </c>
      <c r="B76" s="583" t="s">
        <v>414</v>
      </c>
      <c r="C76" s="571" t="s">
        <v>397</v>
      </c>
      <c r="D76" s="572">
        <v>0.02440972222222222</v>
      </c>
      <c r="E76" s="570" t="s">
        <v>98</v>
      </c>
    </row>
    <row r="77" spans="1:5" ht="18.75" customHeight="1">
      <c r="A77" s="570">
        <v>72</v>
      </c>
      <c r="B77" s="583" t="s">
        <v>917</v>
      </c>
      <c r="C77" s="571" t="s">
        <v>883</v>
      </c>
      <c r="D77" s="572">
        <v>0.024479166666666666</v>
      </c>
      <c r="E77" s="570" t="s">
        <v>525</v>
      </c>
    </row>
    <row r="78" spans="1:5" ht="18.75" customHeight="1">
      <c r="A78" s="566">
        <v>73</v>
      </c>
      <c r="B78" s="583" t="s">
        <v>398</v>
      </c>
      <c r="C78" s="567" t="s">
        <v>397</v>
      </c>
      <c r="D78" s="568">
        <v>0.02521990740740741</v>
      </c>
      <c r="E78" s="566" t="s">
        <v>95</v>
      </c>
    </row>
    <row r="79" spans="1:5" ht="18.75" customHeight="1">
      <c r="A79" s="570">
        <v>74</v>
      </c>
      <c r="B79" s="583" t="s">
        <v>393</v>
      </c>
      <c r="C79" s="571" t="s">
        <v>392</v>
      </c>
      <c r="D79" s="572">
        <v>0.025625</v>
      </c>
      <c r="E79" s="570" t="s">
        <v>92</v>
      </c>
    </row>
    <row r="80" spans="1:5" ht="18.75" customHeight="1">
      <c r="A80" s="566">
        <v>75</v>
      </c>
      <c r="B80" s="583" t="s">
        <v>1213</v>
      </c>
      <c r="C80" s="567" t="s">
        <v>407</v>
      </c>
      <c r="D80" s="568">
        <v>0.02578703703703704</v>
      </c>
      <c r="E80" s="584" t="s">
        <v>126</v>
      </c>
    </row>
    <row r="81" spans="1:5" ht="18.75" customHeight="1">
      <c r="A81" s="566">
        <v>76</v>
      </c>
      <c r="B81" s="583" t="s">
        <v>399</v>
      </c>
      <c r="C81" s="567" t="s">
        <v>392</v>
      </c>
      <c r="D81" s="568">
        <v>0.025810185185185183</v>
      </c>
      <c r="E81" s="566" t="s">
        <v>124</v>
      </c>
    </row>
    <row r="82" spans="1:5" ht="18.75" customHeight="1">
      <c r="A82" s="566">
        <v>77</v>
      </c>
      <c r="B82" s="583" t="s">
        <v>396</v>
      </c>
      <c r="C82" s="567" t="s">
        <v>381</v>
      </c>
      <c r="D82" s="568">
        <v>0.025902777777777775</v>
      </c>
      <c r="E82" s="566" t="s">
        <v>87</v>
      </c>
    </row>
    <row r="83" spans="1:5" ht="18.75" customHeight="1">
      <c r="A83" s="570">
        <v>78</v>
      </c>
      <c r="B83" s="583" t="s">
        <v>395</v>
      </c>
      <c r="C83" s="571" t="s">
        <v>394</v>
      </c>
      <c r="D83" s="572">
        <v>0.02601851851851852</v>
      </c>
      <c r="E83" s="570" t="s">
        <v>70</v>
      </c>
    </row>
    <row r="84" spans="1:5" ht="18.75" customHeight="1">
      <c r="A84" s="570">
        <v>79</v>
      </c>
      <c r="B84" s="583" t="s">
        <v>1214</v>
      </c>
      <c r="C84" s="571" t="s">
        <v>900</v>
      </c>
      <c r="D84" s="572">
        <v>0.02614583333333333</v>
      </c>
      <c r="E84" s="570" t="s">
        <v>546</v>
      </c>
    </row>
    <row r="85" spans="1:5" ht="18.75" customHeight="1">
      <c r="A85" s="570">
        <v>80</v>
      </c>
      <c r="B85" s="583" t="s">
        <v>919</v>
      </c>
      <c r="C85" s="571" t="s">
        <v>900</v>
      </c>
      <c r="D85" s="572">
        <v>0.026724537037037036</v>
      </c>
      <c r="E85" s="570" t="s">
        <v>529</v>
      </c>
    </row>
    <row r="86" spans="1:5" ht="18.75" customHeight="1">
      <c r="A86" s="566">
        <v>81</v>
      </c>
      <c r="B86" s="583" t="s">
        <v>391</v>
      </c>
      <c r="C86" s="576" t="s">
        <v>390</v>
      </c>
      <c r="D86" s="577">
        <v>0.02732638888888889</v>
      </c>
      <c r="E86" s="566" t="s">
        <v>58</v>
      </c>
    </row>
    <row r="87" spans="1:5" ht="18.75" customHeight="1">
      <c r="A87" s="566">
        <v>82</v>
      </c>
      <c r="B87" s="583" t="s">
        <v>389</v>
      </c>
      <c r="C87" s="578" t="s">
        <v>388</v>
      </c>
      <c r="D87" s="577">
        <v>0.028287037037037038</v>
      </c>
      <c r="E87" s="566" t="s">
        <v>387</v>
      </c>
    </row>
    <row r="88" spans="1:5" ht="18.75" customHeight="1">
      <c r="A88" s="570">
        <v>83</v>
      </c>
      <c r="B88" s="583" t="s">
        <v>385</v>
      </c>
      <c r="C88" s="571" t="s">
        <v>384</v>
      </c>
      <c r="D88" s="572">
        <v>0.02943287037037037</v>
      </c>
      <c r="E88" s="570" t="s">
        <v>93</v>
      </c>
    </row>
    <row r="89" spans="1:5" ht="18.75" customHeight="1">
      <c r="A89" s="566">
        <v>84</v>
      </c>
      <c r="B89" s="583" t="s">
        <v>386</v>
      </c>
      <c r="C89" s="567" t="s">
        <v>384</v>
      </c>
      <c r="D89" s="568">
        <v>0.029444444444444443</v>
      </c>
      <c r="E89" s="566" t="s">
        <v>94</v>
      </c>
    </row>
    <row r="90" spans="1:5" ht="18.75" customHeight="1">
      <c r="A90" s="566">
        <v>85</v>
      </c>
      <c r="B90" s="583" t="s">
        <v>921</v>
      </c>
      <c r="C90" s="567" t="s">
        <v>906</v>
      </c>
      <c r="D90" s="568">
        <v>0.0330787037037037</v>
      </c>
      <c r="E90" s="566" t="s">
        <v>128</v>
      </c>
    </row>
    <row r="91" ht="15">
      <c r="D91" s="592">
        <f>SUM(D6:D90)</f>
        <v>1.829594907407407</v>
      </c>
    </row>
    <row r="93" spans="1:5" ht="15">
      <c r="A93" s="581"/>
      <c r="B93" s="582" t="s">
        <v>419</v>
      </c>
      <c r="E93" s="581"/>
    </row>
  </sheetData>
  <sheetProtection/>
  <mergeCells count="193">
    <mergeCell ref="A1:D1"/>
    <mergeCell ref="E1:H1"/>
    <mergeCell ref="I1:L1"/>
    <mergeCell ref="M1:P1"/>
    <mergeCell ref="Q1:T1"/>
    <mergeCell ref="U1:X1"/>
    <mergeCell ref="Y1:AB1"/>
    <mergeCell ref="AC1:AF1"/>
    <mergeCell ref="AG1:AJ1"/>
    <mergeCell ref="AK1:AN1"/>
    <mergeCell ref="AO1:AR1"/>
    <mergeCell ref="AS1:AV1"/>
    <mergeCell ref="AW1:AZ1"/>
    <mergeCell ref="BA1:BD1"/>
    <mergeCell ref="BE1:BH1"/>
    <mergeCell ref="BI1:BL1"/>
    <mergeCell ref="BM1:BP1"/>
    <mergeCell ref="BQ1:BT1"/>
    <mergeCell ref="BU1:BX1"/>
    <mergeCell ref="BY1:CB1"/>
    <mergeCell ref="CC1:CF1"/>
    <mergeCell ref="CG1:CJ1"/>
    <mergeCell ref="CK1:CN1"/>
    <mergeCell ref="CO1:CR1"/>
    <mergeCell ref="CS1:CV1"/>
    <mergeCell ref="CW1:CZ1"/>
    <mergeCell ref="DA1:DD1"/>
    <mergeCell ref="DE1:DH1"/>
    <mergeCell ref="DI1:DL1"/>
    <mergeCell ref="DM1:DP1"/>
    <mergeCell ref="DQ1:DT1"/>
    <mergeCell ref="DU1:DX1"/>
    <mergeCell ref="DY1:EB1"/>
    <mergeCell ref="EC1:EF1"/>
    <mergeCell ref="EG1:EJ1"/>
    <mergeCell ref="EK1:EN1"/>
    <mergeCell ref="EO1:ER1"/>
    <mergeCell ref="ES1:EV1"/>
    <mergeCell ref="EW1:EZ1"/>
    <mergeCell ref="FA1:FD1"/>
    <mergeCell ref="FE1:FH1"/>
    <mergeCell ref="FI1:FL1"/>
    <mergeCell ref="FM1:FP1"/>
    <mergeCell ref="FQ1:FT1"/>
    <mergeCell ref="FU1:FX1"/>
    <mergeCell ref="FY1:GB1"/>
    <mergeCell ref="GC1:GF1"/>
    <mergeCell ref="GG1:GJ1"/>
    <mergeCell ref="GK1:GN1"/>
    <mergeCell ref="GO1:GR1"/>
    <mergeCell ref="GS1:GV1"/>
    <mergeCell ref="GW1:GZ1"/>
    <mergeCell ref="HA1:HD1"/>
    <mergeCell ref="HE1:HH1"/>
    <mergeCell ref="HI1:HL1"/>
    <mergeCell ref="HM1:HP1"/>
    <mergeCell ref="HQ1:HT1"/>
    <mergeCell ref="HU1:HX1"/>
    <mergeCell ref="HY1:IB1"/>
    <mergeCell ref="IC1:IF1"/>
    <mergeCell ref="IG1:IJ1"/>
    <mergeCell ref="IK1:IN1"/>
    <mergeCell ref="IO1:IR1"/>
    <mergeCell ref="IS1:IV1"/>
    <mergeCell ref="A2:D2"/>
    <mergeCell ref="E2:H2"/>
    <mergeCell ref="I2:L2"/>
    <mergeCell ref="M2:P2"/>
    <mergeCell ref="Q2:T2"/>
    <mergeCell ref="U2:X2"/>
    <mergeCell ref="Y2:AB2"/>
    <mergeCell ref="AC2:AF2"/>
    <mergeCell ref="AG2:AJ2"/>
    <mergeCell ref="AK2:AN2"/>
    <mergeCell ref="AO2:AR2"/>
    <mergeCell ref="AS2:AV2"/>
    <mergeCell ref="AW2:AZ2"/>
    <mergeCell ref="BA2:BD2"/>
    <mergeCell ref="BE2:BH2"/>
    <mergeCell ref="BI2:BL2"/>
    <mergeCell ref="BM2:BP2"/>
    <mergeCell ref="BQ2:BT2"/>
    <mergeCell ref="BU2:BX2"/>
    <mergeCell ref="BY2:CB2"/>
    <mergeCell ref="CC2:CF2"/>
    <mergeCell ref="CG2:CJ2"/>
    <mergeCell ref="CK2:CN2"/>
    <mergeCell ref="CO2:CR2"/>
    <mergeCell ref="CS2:CV2"/>
    <mergeCell ref="CW2:CZ2"/>
    <mergeCell ref="DA2:DD2"/>
    <mergeCell ref="DE2:DH2"/>
    <mergeCell ref="DI2:DL2"/>
    <mergeCell ref="DM2:DP2"/>
    <mergeCell ref="DQ2:DT2"/>
    <mergeCell ref="DU2:DX2"/>
    <mergeCell ref="DY2:EB2"/>
    <mergeCell ref="EC2:EF2"/>
    <mergeCell ref="EG2:EJ2"/>
    <mergeCell ref="EK2:EN2"/>
    <mergeCell ref="EO2:ER2"/>
    <mergeCell ref="ES2:EV2"/>
    <mergeCell ref="EW2:EZ2"/>
    <mergeCell ref="FA2:FD2"/>
    <mergeCell ref="FE2:FH2"/>
    <mergeCell ref="FI2:FL2"/>
    <mergeCell ref="FM2:FP2"/>
    <mergeCell ref="FQ2:FT2"/>
    <mergeCell ref="FU2:FX2"/>
    <mergeCell ref="FY2:GB2"/>
    <mergeCell ref="GC2:GF2"/>
    <mergeCell ref="GG2:GJ2"/>
    <mergeCell ref="GK2:GN2"/>
    <mergeCell ref="GO2:GR2"/>
    <mergeCell ref="GS2:GV2"/>
    <mergeCell ref="GW2:GZ2"/>
    <mergeCell ref="HA2:HD2"/>
    <mergeCell ref="HE2:HH2"/>
    <mergeCell ref="HI2:HL2"/>
    <mergeCell ref="HM2:HP2"/>
    <mergeCell ref="HQ2:HT2"/>
    <mergeCell ref="HU2:HX2"/>
    <mergeCell ref="HY2:IB2"/>
    <mergeCell ref="IC2:IF2"/>
    <mergeCell ref="IG2:IJ2"/>
    <mergeCell ref="IK2:IN2"/>
    <mergeCell ref="IO2:IR2"/>
    <mergeCell ref="IS2:IV2"/>
    <mergeCell ref="A3:D3"/>
    <mergeCell ref="E3:H3"/>
    <mergeCell ref="I3:L3"/>
    <mergeCell ref="M3:P3"/>
    <mergeCell ref="Q3:T3"/>
    <mergeCell ref="U3:X3"/>
    <mergeCell ref="Y3:AB3"/>
    <mergeCell ref="AC3:AF3"/>
    <mergeCell ref="AG3:AJ3"/>
    <mergeCell ref="AK3:AN3"/>
    <mergeCell ref="AO3:AR3"/>
    <mergeCell ref="AS3:AV3"/>
    <mergeCell ref="AW3:AZ3"/>
    <mergeCell ref="BA3:BD3"/>
    <mergeCell ref="BE3:BH3"/>
    <mergeCell ref="BI3:BL3"/>
    <mergeCell ref="BM3:BP3"/>
    <mergeCell ref="BQ3:BT3"/>
    <mergeCell ref="BU3:BX3"/>
    <mergeCell ref="BY3:CB3"/>
    <mergeCell ref="CC3:CF3"/>
    <mergeCell ref="CG3:CJ3"/>
    <mergeCell ref="CK3:CN3"/>
    <mergeCell ref="CO3:CR3"/>
    <mergeCell ref="CS3:CV3"/>
    <mergeCell ref="CW3:CZ3"/>
    <mergeCell ref="DA3:DD3"/>
    <mergeCell ref="DE3:DH3"/>
    <mergeCell ref="DI3:DL3"/>
    <mergeCell ref="DM3:DP3"/>
    <mergeCell ref="DQ3:DT3"/>
    <mergeCell ref="DU3:DX3"/>
    <mergeCell ref="DY3:EB3"/>
    <mergeCell ref="EC3:EF3"/>
    <mergeCell ref="EG3:EJ3"/>
    <mergeCell ref="EK3:EN3"/>
    <mergeCell ref="EO3:ER3"/>
    <mergeCell ref="ES3:EV3"/>
    <mergeCell ref="EW3:EZ3"/>
    <mergeCell ref="FA3:FD3"/>
    <mergeCell ref="FE3:FH3"/>
    <mergeCell ref="FI3:FL3"/>
    <mergeCell ref="FM3:FP3"/>
    <mergeCell ref="FQ3:FT3"/>
    <mergeCell ref="FU3:FX3"/>
    <mergeCell ref="FY3:GB3"/>
    <mergeCell ref="GC3:GF3"/>
    <mergeCell ref="GG3:GJ3"/>
    <mergeCell ref="IC3:IF3"/>
    <mergeCell ref="GK3:GN3"/>
    <mergeCell ref="GO3:GR3"/>
    <mergeCell ref="GS3:GV3"/>
    <mergeCell ref="GW3:GZ3"/>
    <mergeCell ref="HA3:HD3"/>
    <mergeCell ref="HE3:HH3"/>
    <mergeCell ref="IG3:IJ3"/>
    <mergeCell ref="IK3:IN3"/>
    <mergeCell ref="IO3:IR3"/>
    <mergeCell ref="IS3:IV3"/>
    <mergeCell ref="A5:IV5"/>
    <mergeCell ref="HI3:HL3"/>
    <mergeCell ref="HM3:HP3"/>
    <mergeCell ref="HQ3:HT3"/>
    <mergeCell ref="HU3:HX3"/>
    <mergeCell ref="HY3:IB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45"/>
  <sheetViews>
    <sheetView zoomScalePageLayoutView="0" workbookViewId="0" topLeftCell="A19">
      <selection activeCell="G45" sqref="G45"/>
    </sheetView>
  </sheetViews>
  <sheetFormatPr defaultColWidth="8.796875" defaultRowHeight="15" customHeight="1"/>
  <cols>
    <col min="1" max="1" width="5" style="121" bestFit="1" customWidth="1"/>
    <col min="2" max="2" width="20.8984375" style="120" customWidth="1"/>
    <col min="3" max="3" width="5.69921875" style="120" bestFit="1" customWidth="1"/>
    <col min="4" max="4" width="6.59765625" style="120" customWidth="1"/>
    <col min="5" max="5" width="9" style="120" customWidth="1"/>
    <col min="6" max="6" width="15.09765625" style="120" bestFit="1" customWidth="1"/>
    <col min="7" max="7" width="6.09765625" style="124" bestFit="1" customWidth="1"/>
    <col min="8" max="16384" width="9" style="120" customWidth="1"/>
  </cols>
  <sheetData>
    <row r="1" spans="1:7" ht="15" customHeight="1">
      <c r="A1" s="687" t="s">
        <v>794</v>
      </c>
      <c r="B1" s="687"/>
      <c r="C1" s="687"/>
      <c r="D1" s="687"/>
      <c r="E1" s="687"/>
      <c r="F1" s="687"/>
      <c r="G1" s="687"/>
    </row>
    <row r="2" spans="1:7" s="121" customFormat="1" ht="15" customHeight="1">
      <c r="A2" s="71" t="s">
        <v>27</v>
      </c>
      <c r="B2" s="71" t="s">
        <v>784</v>
      </c>
      <c r="C2" s="71" t="s">
        <v>793</v>
      </c>
      <c r="D2" s="71" t="s">
        <v>605</v>
      </c>
      <c r="E2" s="73" t="s">
        <v>663</v>
      </c>
      <c r="F2" s="73" t="s">
        <v>1</v>
      </c>
      <c r="G2" s="74" t="s">
        <v>273</v>
      </c>
    </row>
    <row r="3" spans="1:7" ht="15" customHeight="1">
      <c r="A3" s="122" t="s">
        <v>54</v>
      </c>
      <c r="B3" s="70" t="s">
        <v>749</v>
      </c>
      <c r="C3" s="71">
        <v>1992</v>
      </c>
      <c r="D3" s="71">
        <v>33</v>
      </c>
      <c r="E3" s="123" t="s">
        <v>786</v>
      </c>
      <c r="F3" s="70" t="s">
        <v>144</v>
      </c>
      <c r="G3" s="72">
        <v>0.01568287037037037</v>
      </c>
    </row>
    <row r="4" spans="1:7" ht="15" customHeight="1">
      <c r="A4" s="122" t="s">
        <v>55</v>
      </c>
      <c r="B4" s="70" t="s">
        <v>750</v>
      </c>
      <c r="C4" s="71">
        <v>1982</v>
      </c>
      <c r="D4" s="71">
        <v>6</v>
      </c>
      <c r="E4" s="123" t="s">
        <v>786</v>
      </c>
      <c r="F4" s="70" t="s">
        <v>785</v>
      </c>
      <c r="G4" s="72">
        <v>0.015925925925925927</v>
      </c>
    </row>
    <row r="5" spans="1:7" ht="15" customHeight="1">
      <c r="A5" s="122" t="s">
        <v>56</v>
      </c>
      <c r="B5" s="70" t="s">
        <v>751</v>
      </c>
      <c r="C5" s="71">
        <v>1979</v>
      </c>
      <c r="D5" s="71">
        <v>28</v>
      </c>
      <c r="E5" s="123" t="s">
        <v>786</v>
      </c>
      <c r="F5" s="70" t="s">
        <v>786</v>
      </c>
      <c r="G5" s="72">
        <v>0.01741898148148148</v>
      </c>
    </row>
    <row r="6" spans="1:7" ht="15" customHeight="1">
      <c r="A6" s="122" t="s">
        <v>57</v>
      </c>
      <c r="B6" s="70" t="s">
        <v>159</v>
      </c>
      <c r="C6" s="71">
        <v>1993</v>
      </c>
      <c r="D6" s="71">
        <v>34</v>
      </c>
      <c r="E6" s="123" t="s">
        <v>786</v>
      </c>
      <c r="F6" s="70" t="s">
        <v>144</v>
      </c>
      <c r="G6" s="72">
        <v>0.0175</v>
      </c>
    </row>
    <row r="7" spans="1:7" ht="15" customHeight="1">
      <c r="A7" s="122" t="s">
        <v>58</v>
      </c>
      <c r="B7" s="70" t="s">
        <v>150</v>
      </c>
      <c r="C7" s="71">
        <v>1965</v>
      </c>
      <c r="D7" s="71">
        <v>32</v>
      </c>
      <c r="E7" s="123" t="s">
        <v>786</v>
      </c>
      <c r="F7" s="70" t="s">
        <v>144</v>
      </c>
      <c r="G7" s="72">
        <v>0.01765046296296296</v>
      </c>
    </row>
    <row r="8" spans="1:7" ht="15" customHeight="1">
      <c r="A8" s="122" t="s">
        <v>795</v>
      </c>
      <c r="B8" s="70" t="s">
        <v>158</v>
      </c>
      <c r="C8" s="76">
        <v>1983</v>
      </c>
      <c r="D8" s="71">
        <v>30</v>
      </c>
      <c r="E8" s="123" t="s">
        <v>786</v>
      </c>
      <c r="F8" s="70" t="s">
        <v>144</v>
      </c>
      <c r="G8" s="72">
        <v>0.017858796296296296</v>
      </c>
    </row>
    <row r="9" spans="1:7" ht="15" customHeight="1">
      <c r="A9" s="122" t="s">
        <v>60</v>
      </c>
      <c r="B9" s="70" t="s">
        <v>170</v>
      </c>
      <c r="C9" s="71">
        <v>1957</v>
      </c>
      <c r="D9" s="71">
        <v>3</v>
      </c>
      <c r="E9" s="123" t="s">
        <v>786</v>
      </c>
      <c r="F9" s="70" t="s">
        <v>171</v>
      </c>
      <c r="G9" s="72">
        <v>0.01861111111111111</v>
      </c>
    </row>
    <row r="10" spans="1:7" ht="15" customHeight="1">
      <c r="A10" s="122" t="s">
        <v>61</v>
      </c>
      <c r="B10" s="70" t="s">
        <v>752</v>
      </c>
      <c r="C10" s="71">
        <v>1986</v>
      </c>
      <c r="D10" s="71">
        <v>37</v>
      </c>
      <c r="E10" s="123" t="s">
        <v>786</v>
      </c>
      <c r="F10" s="70" t="s">
        <v>787</v>
      </c>
      <c r="G10" s="72">
        <v>0.01894675925925926</v>
      </c>
    </row>
    <row r="11" spans="1:7" ht="15" customHeight="1">
      <c r="A11" s="122" t="s">
        <v>62</v>
      </c>
      <c r="B11" s="70" t="s">
        <v>178</v>
      </c>
      <c r="C11" s="71">
        <v>1970</v>
      </c>
      <c r="D11" s="71">
        <v>31</v>
      </c>
      <c r="E11" s="123" t="s">
        <v>786</v>
      </c>
      <c r="F11" s="70" t="s">
        <v>144</v>
      </c>
      <c r="G11" s="72">
        <v>0.019039351851851852</v>
      </c>
    </row>
    <row r="12" spans="1:7" ht="15" customHeight="1">
      <c r="A12" s="122" t="s">
        <v>63</v>
      </c>
      <c r="B12" s="70" t="s">
        <v>175</v>
      </c>
      <c r="C12" s="71">
        <v>1969</v>
      </c>
      <c r="D12" s="71">
        <v>36</v>
      </c>
      <c r="E12" s="123" t="s">
        <v>786</v>
      </c>
      <c r="F12" s="70" t="s">
        <v>144</v>
      </c>
      <c r="G12" s="72">
        <v>0.019710648148148147</v>
      </c>
    </row>
    <row r="13" spans="1:7" ht="15" customHeight="1">
      <c r="A13" s="122" t="s">
        <v>64</v>
      </c>
      <c r="B13" s="70" t="s">
        <v>753</v>
      </c>
      <c r="C13" s="71">
        <v>1981</v>
      </c>
      <c r="D13" s="71">
        <v>29</v>
      </c>
      <c r="E13" s="123" t="s">
        <v>786</v>
      </c>
      <c r="F13" s="70" t="s">
        <v>786</v>
      </c>
      <c r="G13" s="72">
        <v>0.020694444444444446</v>
      </c>
    </row>
    <row r="14" spans="1:7" ht="15" customHeight="1">
      <c r="A14" s="122" t="s">
        <v>65</v>
      </c>
      <c r="B14" s="70" t="s">
        <v>754</v>
      </c>
      <c r="C14" s="71">
        <v>1977</v>
      </c>
      <c r="D14" s="71">
        <v>23</v>
      </c>
      <c r="E14" s="123" t="s">
        <v>786</v>
      </c>
      <c r="F14" s="70" t="s">
        <v>788</v>
      </c>
      <c r="G14" s="72">
        <v>0.02082175925925926</v>
      </c>
    </row>
    <row r="15" spans="1:7" ht="15" customHeight="1">
      <c r="A15" s="122" t="s">
        <v>66</v>
      </c>
      <c r="B15" s="70" t="s">
        <v>190</v>
      </c>
      <c r="C15" s="71">
        <v>1958</v>
      </c>
      <c r="D15" s="71">
        <v>35</v>
      </c>
      <c r="E15" s="123" t="s">
        <v>786</v>
      </c>
      <c r="F15" s="70" t="s">
        <v>144</v>
      </c>
      <c r="G15" s="72">
        <v>0.0212962962962963</v>
      </c>
    </row>
    <row r="16" spans="1:7" ht="15" customHeight="1">
      <c r="A16" s="122" t="s">
        <v>67</v>
      </c>
      <c r="B16" s="70" t="s">
        <v>755</v>
      </c>
      <c r="C16" s="71">
        <v>1978</v>
      </c>
      <c r="D16" s="71">
        <v>40</v>
      </c>
      <c r="E16" s="123" t="s">
        <v>786</v>
      </c>
      <c r="F16" s="70" t="s">
        <v>786</v>
      </c>
      <c r="G16" s="72">
        <v>0.021388888888888888</v>
      </c>
    </row>
    <row r="17" spans="1:7" ht="15" customHeight="1">
      <c r="A17" s="122" t="s">
        <v>68</v>
      </c>
      <c r="B17" s="70" t="s">
        <v>756</v>
      </c>
      <c r="C17" s="71">
        <v>1949</v>
      </c>
      <c r="D17" s="71">
        <v>2</v>
      </c>
      <c r="E17" s="123" t="s">
        <v>786</v>
      </c>
      <c r="F17" s="70" t="s">
        <v>144</v>
      </c>
      <c r="G17" s="72">
        <v>0.02210648148148148</v>
      </c>
    </row>
    <row r="18" spans="1:7" ht="15" customHeight="1">
      <c r="A18" s="122" t="s">
        <v>69</v>
      </c>
      <c r="B18" s="70" t="s">
        <v>757</v>
      </c>
      <c r="C18" s="71">
        <v>1952</v>
      </c>
      <c r="D18" s="71">
        <v>13</v>
      </c>
      <c r="E18" s="123" t="s">
        <v>786</v>
      </c>
      <c r="F18" s="70" t="s">
        <v>144</v>
      </c>
      <c r="G18" s="72">
        <v>0.02210648148148148</v>
      </c>
    </row>
    <row r="19" spans="1:7" ht="15" customHeight="1">
      <c r="A19" s="122" t="s">
        <v>796</v>
      </c>
      <c r="B19" s="70" t="s">
        <v>758</v>
      </c>
      <c r="C19" s="76">
        <v>1983</v>
      </c>
      <c r="D19" s="71">
        <v>4</v>
      </c>
      <c r="E19" s="123" t="s">
        <v>786</v>
      </c>
      <c r="F19" s="70" t="s">
        <v>789</v>
      </c>
      <c r="G19" s="72">
        <v>0.022488425925925926</v>
      </c>
    </row>
    <row r="20" spans="1:7" ht="15" customHeight="1">
      <c r="A20" s="122" t="s">
        <v>71</v>
      </c>
      <c r="B20" s="70" t="s">
        <v>759</v>
      </c>
      <c r="C20" s="71">
        <v>1976</v>
      </c>
      <c r="D20" s="71">
        <v>10</v>
      </c>
      <c r="E20" s="123" t="s">
        <v>786</v>
      </c>
      <c r="F20" s="70" t="s">
        <v>786</v>
      </c>
      <c r="G20" s="72">
        <v>0.022881944444444444</v>
      </c>
    </row>
    <row r="21" spans="1:7" ht="15" customHeight="1">
      <c r="A21" s="122" t="s">
        <v>72</v>
      </c>
      <c r="B21" s="70" t="s">
        <v>760</v>
      </c>
      <c r="C21" s="71">
        <v>1962</v>
      </c>
      <c r="D21" s="71">
        <v>7</v>
      </c>
      <c r="E21" s="123" t="s">
        <v>786</v>
      </c>
      <c r="F21" s="70" t="s">
        <v>786</v>
      </c>
      <c r="G21" s="72">
        <v>0.023344907407407408</v>
      </c>
    </row>
    <row r="22" spans="1:7" ht="15" customHeight="1">
      <c r="A22" s="122" t="s">
        <v>73</v>
      </c>
      <c r="B22" s="70" t="s">
        <v>761</v>
      </c>
      <c r="C22" s="71">
        <v>1975</v>
      </c>
      <c r="D22" s="71">
        <v>38</v>
      </c>
      <c r="E22" s="123" t="s">
        <v>786</v>
      </c>
      <c r="F22" s="70" t="s">
        <v>786</v>
      </c>
      <c r="G22" s="72">
        <v>0.023483796296296298</v>
      </c>
    </row>
    <row r="23" spans="1:7" ht="15" customHeight="1">
      <c r="A23" s="122" t="s">
        <v>74</v>
      </c>
      <c r="B23" s="70" t="s">
        <v>762</v>
      </c>
      <c r="C23" s="71">
        <v>1959</v>
      </c>
      <c r="D23" s="71">
        <v>8</v>
      </c>
      <c r="E23" s="123" t="s">
        <v>786</v>
      </c>
      <c r="F23" s="70" t="s">
        <v>786</v>
      </c>
      <c r="G23" s="72">
        <v>0.023703703703703703</v>
      </c>
    </row>
    <row r="24" spans="1:7" ht="15" customHeight="1">
      <c r="A24" s="122" t="s">
        <v>75</v>
      </c>
      <c r="B24" s="70" t="s">
        <v>763</v>
      </c>
      <c r="C24" s="71">
        <v>1981</v>
      </c>
      <c r="D24" s="71">
        <v>1</v>
      </c>
      <c r="E24" s="123" t="s">
        <v>786</v>
      </c>
      <c r="F24" s="70" t="s">
        <v>790</v>
      </c>
      <c r="G24" s="72">
        <v>0.023761574074074074</v>
      </c>
    </row>
    <row r="25" spans="1:7" ht="15" customHeight="1">
      <c r="A25" s="122" t="s">
        <v>797</v>
      </c>
      <c r="B25" s="70" t="s">
        <v>764</v>
      </c>
      <c r="C25" s="76">
        <v>1980</v>
      </c>
      <c r="D25" s="71">
        <v>15</v>
      </c>
      <c r="E25" s="123" t="s">
        <v>786</v>
      </c>
      <c r="F25" s="70" t="s">
        <v>786</v>
      </c>
      <c r="G25" s="72">
        <v>0.04215277777777778</v>
      </c>
    </row>
    <row r="26" spans="1:7" ht="15" customHeight="1">
      <c r="A26" s="122" t="s">
        <v>77</v>
      </c>
      <c r="B26" s="70" t="s">
        <v>765</v>
      </c>
      <c r="C26" s="71">
        <v>1942</v>
      </c>
      <c r="D26" s="71">
        <v>11</v>
      </c>
      <c r="E26" s="123" t="s">
        <v>786</v>
      </c>
      <c r="F26" s="70" t="s">
        <v>786</v>
      </c>
      <c r="G26" s="72">
        <v>0.042164351851851856</v>
      </c>
    </row>
    <row r="27" spans="1:7" ht="15" customHeight="1">
      <c r="A27" s="122" t="s">
        <v>798</v>
      </c>
      <c r="B27" s="70" t="s">
        <v>766</v>
      </c>
      <c r="C27" s="76">
        <v>1955</v>
      </c>
      <c r="D27" s="71">
        <v>14</v>
      </c>
      <c r="E27" s="123" t="s">
        <v>786</v>
      </c>
      <c r="F27" s="70" t="s">
        <v>786</v>
      </c>
      <c r="G27" s="72">
        <v>0.050509259259259254</v>
      </c>
    </row>
    <row r="28" spans="1:7" ht="15" customHeight="1">
      <c r="A28" s="122" t="s">
        <v>799</v>
      </c>
      <c r="B28" s="70" t="s">
        <v>767</v>
      </c>
      <c r="C28" s="76">
        <v>1954</v>
      </c>
      <c r="D28" s="71">
        <v>5</v>
      </c>
      <c r="E28" s="123" t="s">
        <v>786</v>
      </c>
      <c r="F28" s="70" t="s">
        <v>786</v>
      </c>
      <c r="G28" s="72">
        <v>0.050509259259259254</v>
      </c>
    </row>
    <row r="29" spans="1:7" ht="15" customHeight="1">
      <c r="A29" s="122" t="s">
        <v>800</v>
      </c>
      <c r="B29" s="70" t="s">
        <v>768</v>
      </c>
      <c r="C29" s="76">
        <v>1980</v>
      </c>
      <c r="D29" s="71">
        <v>22</v>
      </c>
      <c r="E29" s="123" t="s">
        <v>786</v>
      </c>
      <c r="F29" s="70" t="s">
        <v>786</v>
      </c>
      <c r="G29" s="72">
        <v>0.05060185185185185</v>
      </c>
    </row>
    <row r="30" spans="1:7" ht="15" customHeight="1">
      <c r="A30" s="122" t="s">
        <v>801</v>
      </c>
      <c r="B30" s="70" t="s">
        <v>769</v>
      </c>
      <c r="C30" s="76">
        <v>1981</v>
      </c>
      <c r="D30" s="71">
        <v>21</v>
      </c>
      <c r="E30" s="123" t="s">
        <v>786</v>
      </c>
      <c r="F30" s="70" t="s">
        <v>791</v>
      </c>
      <c r="G30" s="72">
        <v>0.054560185185185184</v>
      </c>
    </row>
    <row r="31" spans="1:7" ht="15" customHeight="1">
      <c r="A31" s="122" t="s">
        <v>802</v>
      </c>
      <c r="B31" s="70" t="s">
        <v>770</v>
      </c>
      <c r="C31" s="76">
        <v>1984</v>
      </c>
      <c r="D31" s="71">
        <v>18</v>
      </c>
      <c r="E31" s="123" t="s">
        <v>786</v>
      </c>
      <c r="F31" s="70" t="s">
        <v>791</v>
      </c>
      <c r="G31" s="72">
        <v>0.05461805555555555</v>
      </c>
    </row>
    <row r="32" spans="1:7" ht="15" customHeight="1">
      <c r="A32" s="122" t="s">
        <v>83</v>
      </c>
      <c r="B32" s="70" t="s">
        <v>771</v>
      </c>
      <c r="C32" s="71">
        <v>1950</v>
      </c>
      <c r="D32" s="71">
        <v>16</v>
      </c>
      <c r="E32" s="123" t="s">
        <v>786</v>
      </c>
      <c r="F32" s="70" t="s">
        <v>786</v>
      </c>
      <c r="G32" s="72">
        <v>0.056921296296296296</v>
      </c>
    </row>
    <row r="33" spans="1:7" ht="15" customHeight="1">
      <c r="A33" s="122" t="s">
        <v>84</v>
      </c>
      <c r="B33" s="70" t="s">
        <v>772</v>
      </c>
      <c r="C33" s="71">
        <v>1958</v>
      </c>
      <c r="D33" s="71">
        <v>9</v>
      </c>
      <c r="E33" s="123" t="s">
        <v>786</v>
      </c>
      <c r="F33" s="70" t="s">
        <v>791</v>
      </c>
      <c r="G33" s="72">
        <v>0.056921296296296296</v>
      </c>
    </row>
    <row r="34" spans="1:7" ht="15" customHeight="1">
      <c r="A34" s="122" t="s">
        <v>85</v>
      </c>
      <c r="B34" s="70" t="s">
        <v>773</v>
      </c>
      <c r="C34" s="71">
        <v>1966</v>
      </c>
      <c r="D34" s="71">
        <v>20</v>
      </c>
      <c r="E34" s="123" t="s">
        <v>786</v>
      </c>
      <c r="F34" s="70" t="s">
        <v>791</v>
      </c>
      <c r="G34" s="72">
        <v>0.056921296296296296</v>
      </c>
    </row>
    <row r="35" spans="1:7" ht="15" customHeight="1">
      <c r="A35" s="122" t="s">
        <v>86</v>
      </c>
      <c r="B35" s="70" t="s">
        <v>774</v>
      </c>
      <c r="C35" s="71">
        <v>1964</v>
      </c>
      <c r="D35" s="71">
        <v>19</v>
      </c>
      <c r="E35" s="123" t="s">
        <v>786</v>
      </c>
      <c r="F35" s="70" t="s">
        <v>792</v>
      </c>
      <c r="G35" s="72">
        <v>0.056921296296296296</v>
      </c>
    </row>
    <row r="36" spans="1:7" ht="15" customHeight="1">
      <c r="A36" s="122" t="s">
        <v>803</v>
      </c>
      <c r="B36" s="70" t="s">
        <v>775</v>
      </c>
      <c r="C36" s="76">
        <v>1947</v>
      </c>
      <c r="D36" s="71">
        <v>24</v>
      </c>
      <c r="E36" s="123" t="s">
        <v>786</v>
      </c>
      <c r="F36" s="70" t="s">
        <v>786</v>
      </c>
      <c r="G36" s="72">
        <v>0.05734953703703704</v>
      </c>
    </row>
    <row r="37" spans="1:7" ht="15" customHeight="1">
      <c r="A37" s="122" t="s">
        <v>804</v>
      </c>
      <c r="B37" s="70" t="s">
        <v>776</v>
      </c>
      <c r="C37" s="76">
        <v>1962</v>
      </c>
      <c r="D37" s="71">
        <v>27</v>
      </c>
      <c r="E37" s="123" t="s">
        <v>786</v>
      </c>
      <c r="F37" s="70" t="s">
        <v>786</v>
      </c>
      <c r="G37" s="72">
        <v>0.05740740740740741</v>
      </c>
    </row>
    <row r="38" spans="1:7" ht="15" customHeight="1">
      <c r="A38" s="122" t="s">
        <v>805</v>
      </c>
      <c r="B38" s="70" t="s">
        <v>777</v>
      </c>
      <c r="C38" s="76">
        <v>1936</v>
      </c>
      <c r="D38" s="71">
        <v>26</v>
      </c>
      <c r="E38" s="123" t="s">
        <v>786</v>
      </c>
      <c r="F38" s="70" t="s">
        <v>786</v>
      </c>
      <c r="G38" s="72">
        <v>0.05743055555555556</v>
      </c>
    </row>
    <row r="39" spans="1:7" ht="15" customHeight="1">
      <c r="A39" s="122" t="s">
        <v>806</v>
      </c>
      <c r="B39" s="70" t="s">
        <v>778</v>
      </c>
      <c r="C39" s="76">
        <v>1947</v>
      </c>
      <c r="D39" s="71">
        <v>25</v>
      </c>
      <c r="E39" s="123" t="s">
        <v>786</v>
      </c>
      <c r="F39" s="70" t="s">
        <v>786</v>
      </c>
      <c r="G39" s="72">
        <v>0.0574537037037037</v>
      </c>
    </row>
    <row r="40" spans="1:7" ht="15" customHeight="1">
      <c r="A40" s="122" t="s">
        <v>807</v>
      </c>
      <c r="B40" s="70" t="s">
        <v>779</v>
      </c>
      <c r="C40" s="76">
        <v>1958</v>
      </c>
      <c r="D40" s="71">
        <v>12</v>
      </c>
      <c r="E40" s="123" t="s">
        <v>786</v>
      </c>
      <c r="F40" s="70" t="s">
        <v>791</v>
      </c>
      <c r="G40" s="72">
        <v>0.057476851851851855</v>
      </c>
    </row>
    <row r="41" spans="1:7" ht="15" customHeight="1">
      <c r="A41" s="122" t="s">
        <v>808</v>
      </c>
      <c r="B41" s="70" t="s">
        <v>780</v>
      </c>
      <c r="C41" s="76">
        <v>1956</v>
      </c>
      <c r="D41" s="71">
        <v>17</v>
      </c>
      <c r="E41" s="123" t="s">
        <v>786</v>
      </c>
      <c r="F41" s="70" t="s">
        <v>786</v>
      </c>
      <c r="G41" s="72">
        <v>0.0575</v>
      </c>
    </row>
    <row r="42" spans="1:7" ht="15" customHeight="1">
      <c r="A42" s="122" t="s">
        <v>809</v>
      </c>
      <c r="B42" s="70" t="s">
        <v>781</v>
      </c>
      <c r="C42" s="76">
        <v>1952</v>
      </c>
      <c r="D42" s="71">
        <v>39</v>
      </c>
      <c r="E42" s="123" t="s">
        <v>786</v>
      </c>
      <c r="F42" s="70" t="s">
        <v>786</v>
      </c>
      <c r="G42" s="72">
        <v>0.05752314814814815</v>
      </c>
    </row>
    <row r="43" spans="1:7" ht="15" customHeight="1">
      <c r="A43" s="122" t="s">
        <v>810</v>
      </c>
      <c r="B43" s="70" t="s">
        <v>782</v>
      </c>
      <c r="C43" s="76">
        <v>1964</v>
      </c>
      <c r="D43" s="71">
        <v>42</v>
      </c>
      <c r="E43" s="123" t="s">
        <v>786</v>
      </c>
      <c r="F43" s="70" t="s">
        <v>786</v>
      </c>
      <c r="G43" s="72">
        <v>0.05752314814814815</v>
      </c>
    </row>
    <row r="44" spans="1:7" ht="15" customHeight="1">
      <c r="A44" s="122" t="s">
        <v>811</v>
      </c>
      <c r="B44" s="70" t="s">
        <v>783</v>
      </c>
      <c r="C44" s="76">
        <v>1950</v>
      </c>
      <c r="D44" s="71">
        <v>41</v>
      </c>
      <c r="E44" s="123" t="s">
        <v>786</v>
      </c>
      <c r="F44" s="70" t="s">
        <v>786</v>
      </c>
      <c r="G44" s="72">
        <v>0.05752314814814815</v>
      </c>
    </row>
    <row r="45" ht="15" customHeight="1">
      <c r="G45" s="271">
        <f>SUM(G3:G44)</f>
        <v>1.536412037037037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  <ignoredErrors>
    <ignoredError sqref="A36:A39 A25:A31 A19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51"/>
  <sheetViews>
    <sheetView zoomScalePageLayoutView="0" workbookViewId="0" topLeftCell="A28">
      <selection activeCell="M38" sqref="M38"/>
    </sheetView>
  </sheetViews>
  <sheetFormatPr defaultColWidth="8.796875" defaultRowHeight="14.25"/>
  <cols>
    <col min="1" max="1" width="3.3984375" style="120" customWidth="1"/>
    <col min="2" max="2" width="4.19921875" style="121" customWidth="1"/>
    <col min="3" max="3" width="17" style="120" customWidth="1"/>
    <col min="4" max="4" width="5" style="120" customWidth="1"/>
    <col min="5" max="5" width="6.3984375" style="121" customWidth="1"/>
    <col min="6" max="6" width="17.09765625" style="120" customWidth="1"/>
    <col min="7" max="7" width="8.09765625" style="121" customWidth="1"/>
    <col min="8" max="8" width="3.59765625" style="121" customWidth="1"/>
    <col min="9" max="9" width="7.5" style="121" customWidth="1"/>
    <col min="10" max="20" width="9" style="275" customWidth="1"/>
    <col min="21" max="16384" width="9" style="120" customWidth="1"/>
  </cols>
  <sheetData>
    <row r="1" ht="12.75">
      <c r="A1" s="274" t="s">
        <v>922</v>
      </c>
    </row>
    <row r="2" spans="2:8" ht="17.25" customHeight="1" thickBot="1">
      <c r="B2" s="272"/>
      <c r="C2" s="272" t="s">
        <v>952</v>
      </c>
      <c r="D2" s="276"/>
      <c r="E2" s="272"/>
      <c r="F2" s="276"/>
      <c r="H2" s="272"/>
    </row>
    <row r="3" spans="1:20" s="282" customFormat="1" ht="26.25" customHeight="1" thickBot="1">
      <c r="A3" s="277"/>
      <c r="B3" s="272"/>
      <c r="C3" s="272" t="s">
        <v>953</v>
      </c>
      <c r="D3" s="276"/>
      <c r="E3" s="272"/>
      <c r="F3" s="276"/>
      <c r="G3" s="278" t="s">
        <v>923</v>
      </c>
      <c r="H3" s="279" t="s">
        <v>924</v>
      </c>
      <c r="I3" s="280" t="s">
        <v>925</v>
      </c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</row>
    <row r="4" spans="1:9" ht="33.75" customHeight="1" thickBot="1">
      <c r="A4" s="283" t="s">
        <v>926</v>
      </c>
      <c r="B4" s="284" t="s">
        <v>927</v>
      </c>
      <c r="C4" s="285" t="s">
        <v>784</v>
      </c>
      <c r="D4" s="285" t="s">
        <v>928</v>
      </c>
      <c r="E4" s="286" t="s">
        <v>26</v>
      </c>
      <c r="F4" s="287" t="s">
        <v>1</v>
      </c>
      <c r="G4" s="288" t="s">
        <v>929</v>
      </c>
      <c r="H4" s="289" t="s">
        <v>930</v>
      </c>
      <c r="I4" s="290" t="s">
        <v>931</v>
      </c>
    </row>
    <row r="5" spans="1:9" ht="15.75" customHeight="1">
      <c r="A5" s="291">
        <v>1</v>
      </c>
      <c r="B5" s="292">
        <v>58</v>
      </c>
      <c r="C5" s="293" t="s">
        <v>646</v>
      </c>
      <c r="D5" s="294" t="s">
        <v>932</v>
      </c>
      <c r="E5" s="294">
        <v>1985</v>
      </c>
      <c r="F5" s="295" t="s">
        <v>144</v>
      </c>
      <c r="G5" s="296">
        <v>0.014710648148148148</v>
      </c>
      <c r="H5" s="297">
        <v>6</v>
      </c>
      <c r="I5" s="298">
        <v>0.0024517746913580245</v>
      </c>
    </row>
    <row r="6" spans="1:9" ht="15.75" customHeight="1">
      <c r="A6" s="299">
        <v>2</v>
      </c>
      <c r="B6" s="242">
        <v>6</v>
      </c>
      <c r="C6" s="229" t="s">
        <v>750</v>
      </c>
      <c r="D6" s="230" t="s">
        <v>932</v>
      </c>
      <c r="E6" s="230">
        <v>1982</v>
      </c>
      <c r="F6" s="300" t="s">
        <v>785</v>
      </c>
      <c r="G6" s="296">
        <v>0.015127314814814816</v>
      </c>
      <c r="H6" s="301">
        <v>6</v>
      </c>
      <c r="I6" s="302">
        <v>0.0025212191358024694</v>
      </c>
    </row>
    <row r="7" spans="1:9" ht="15.75" customHeight="1">
      <c r="A7" s="299">
        <v>3</v>
      </c>
      <c r="B7" s="243">
        <v>34</v>
      </c>
      <c r="C7" s="70" t="s">
        <v>159</v>
      </c>
      <c r="D7" s="230" t="s">
        <v>932</v>
      </c>
      <c r="E7" s="71">
        <v>1993</v>
      </c>
      <c r="F7" s="273" t="s">
        <v>144</v>
      </c>
      <c r="G7" s="296">
        <v>0.016689814814814817</v>
      </c>
      <c r="H7" s="301">
        <v>6</v>
      </c>
      <c r="I7" s="302">
        <v>0.002781635802469136</v>
      </c>
    </row>
    <row r="8" spans="1:9" ht="15.75" customHeight="1">
      <c r="A8" s="299">
        <v>4</v>
      </c>
      <c r="B8" s="243">
        <v>32</v>
      </c>
      <c r="C8" s="70" t="s">
        <v>150</v>
      </c>
      <c r="D8" s="230" t="s">
        <v>932</v>
      </c>
      <c r="E8" s="71">
        <v>1965</v>
      </c>
      <c r="F8" s="273" t="s">
        <v>144</v>
      </c>
      <c r="G8" s="296">
        <v>0.016840277777777777</v>
      </c>
      <c r="H8" s="301">
        <v>6</v>
      </c>
      <c r="I8" s="302">
        <v>0.0028067129629629627</v>
      </c>
    </row>
    <row r="9" spans="1:9" ht="15.75" customHeight="1">
      <c r="A9" s="299">
        <v>5</v>
      </c>
      <c r="B9" s="243">
        <v>57</v>
      </c>
      <c r="C9" s="70" t="s">
        <v>647</v>
      </c>
      <c r="D9" s="230" t="s">
        <v>932</v>
      </c>
      <c r="E9" s="71">
        <v>1955</v>
      </c>
      <c r="F9" s="273" t="s">
        <v>144</v>
      </c>
      <c r="G9" s="296">
        <v>0.017256944444444446</v>
      </c>
      <c r="H9" s="301">
        <v>6</v>
      </c>
      <c r="I9" s="302">
        <v>0.0028761574074074076</v>
      </c>
    </row>
    <row r="10" spans="1:9" ht="15.75" customHeight="1">
      <c r="A10" s="299">
        <v>6</v>
      </c>
      <c r="B10" s="243">
        <v>30</v>
      </c>
      <c r="C10" s="70" t="s">
        <v>158</v>
      </c>
      <c r="D10" s="303" t="s">
        <v>933</v>
      </c>
      <c r="E10" s="71">
        <v>1983</v>
      </c>
      <c r="F10" s="273" t="s">
        <v>144</v>
      </c>
      <c r="G10" s="296">
        <v>0.01726851851851852</v>
      </c>
      <c r="H10" s="301">
        <v>6</v>
      </c>
      <c r="I10" s="302">
        <v>0.0028780864197530866</v>
      </c>
    </row>
    <row r="11" spans="1:9" ht="15.75" customHeight="1">
      <c r="A11" s="299">
        <v>7</v>
      </c>
      <c r="B11" s="243">
        <v>45</v>
      </c>
      <c r="C11" s="70" t="s">
        <v>934</v>
      </c>
      <c r="D11" s="230" t="s">
        <v>932</v>
      </c>
      <c r="E11" s="71">
        <v>1970</v>
      </c>
      <c r="F11" s="273" t="s">
        <v>935</v>
      </c>
      <c r="G11" s="296">
        <v>0.017592592592592594</v>
      </c>
      <c r="H11" s="301">
        <v>6</v>
      </c>
      <c r="I11" s="302">
        <v>0.002932098765432099</v>
      </c>
    </row>
    <row r="12" spans="1:9" ht="15.75" customHeight="1">
      <c r="A12" s="299">
        <v>8</v>
      </c>
      <c r="B12" s="243">
        <v>33</v>
      </c>
      <c r="C12" s="70" t="s">
        <v>749</v>
      </c>
      <c r="D12" s="230" t="s">
        <v>932</v>
      </c>
      <c r="E12" s="71">
        <v>1992</v>
      </c>
      <c r="F12" s="273" t="s">
        <v>144</v>
      </c>
      <c r="G12" s="296">
        <v>0.018425925925925925</v>
      </c>
      <c r="H12" s="301">
        <v>6</v>
      </c>
      <c r="I12" s="302">
        <v>0.0030709876543209874</v>
      </c>
    </row>
    <row r="13" spans="1:9" ht="15.75" customHeight="1">
      <c r="A13" s="299">
        <v>9</v>
      </c>
      <c r="B13" s="243">
        <v>31</v>
      </c>
      <c r="C13" s="70" t="s">
        <v>178</v>
      </c>
      <c r="D13" s="230" t="s">
        <v>932</v>
      </c>
      <c r="E13" s="71">
        <v>1970</v>
      </c>
      <c r="F13" s="273" t="s">
        <v>144</v>
      </c>
      <c r="G13" s="296">
        <v>0.018657407407407407</v>
      </c>
      <c r="H13" s="301">
        <v>6</v>
      </c>
      <c r="I13" s="302">
        <v>0.003109567901234568</v>
      </c>
    </row>
    <row r="14" spans="1:9" ht="15.75" customHeight="1">
      <c r="A14" s="299">
        <v>10</v>
      </c>
      <c r="B14" s="243">
        <v>29</v>
      </c>
      <c r="C14" s="70" t="s">
        <v>753</v>
      </c>
      <c r="D14" s="230" t="s">
        <v>932</v>
      </c>
      <c r="E14" s="71">
        <v>1981</v>
      </c>
      <c r="F14" s="273" t="s">
        <v>786</v>
      </c>
      <c r="G14" s="296">
        <v>0.018796296296296297</v>
      </c>
      <c r="H14" s="301">
        <v>6</v>
      </c>
      <c r="I14" s="302">
        <v>0.003132716049382716</v>
      </c>
    </row>
    <row r="15" spans="1:9" ht="15.75" customHeight="1">
      <c r="A15" s="299">
        <v>11</v>
      </c>
      <c r="B15" s="243">
        <v>40</v>
      </c>
      <c r="C15" s="70" t="s">
        <v>755</v>
      </c>
      <c r="D15" s="230" t="s">
        <v>932</v>
      </c>
      <c r="E15" s="71">
        <v>1978</v>
      </c>
      <c r="F15" s="273" t="s">
        <v>786</v>
      </c>
      <c r="G15" s="296">
        <v>0.01943287037037037</v>
      </c>
      <c r="H15" s="301">
        <v>6</v>
      </c>
      <c r="I15" s="302">
        <v>0.003238811728395062</v>
      </c>
    </row>
    <row r="16" spans="1:9" ht="15.75" customHeight="1">
      <c r="A16" s="299">
        <v>12</v>
      </c>
      <c r="B16" s="243">
        <v>43</v>
      </c>
      <c r="C16" s="70" t="s">
        <v>936</v>
      </c>
      <c r="D16" s="230" t="s">
        <v>932</v>
      </c>
      <c r="E16" s="71">
        <v>1960</v>
      </c>
      <c r="F16" s="273" t="s">
        <v>144</v>
      </c>
      <c r="G16" s="296">
        <v>0.01962962962962963</v>
      </c>
      <c r="H16" s="301">
        <v>6</v>
      </c>
      <c r="I16" s="302">
        <v>0.003271604938271605</v>
      </c>
    </row>
    <row r="17" spans="1:9" ht="15.75" customHeight="1">
      <c r="A17" s="299">
        <v>13</v>
      </c>
      <c r="B17" s="243">
        <v>23</v>
      </c>
      <c r="C17" s="70" t="s">
        <v>937</v>
      </c>
      <c r="D17" s="230" t="s">
        <v>932</v>
      </c>
      <c r="E17" s="71">
        <v>1977</v>
      </c>
      <c r="F17" s="273" t="s">
        <v>788</v>
      </c>
      <c r="G17" s="296">
        <v>0.02011574074074074</v>
      </c>
      <c r="H17" s="301">
        <v>6</v>
      </c>
      <c r="I17" s="302">
        <v>0.0033526234567901234</v>
      </c>
    </row>
    <row r="18" spans="1:9" ht="15.75" customHeight="1">
      <c r="A18" s="299">
        <v>14</v>
      </c>
      <c r="B18" s="243">
        <v>35</v>
      </c>
      <c r="C18" s="70" t="s">
        <v>190</v>
      </c>
      <c r="D18" s="230" t="s">
        <v>932</v>
      </c>
      <c r="E18" s="71">
        <v>1958</v>
      </c>
      <c r="F18" s="273" t="s">
        <v>144</v>
      </c>
      <c r="G18" s="296">
        <v>0.02025462962962963</v>
      </c>
      <c r="H18" s="301">
        <v>6</v>
      </c>
      <c r="I18" s="302">
        <v>0.0033757716049382714</v>
      </c>
    </row>
    <row r="19" spans="1:9" ht="15.75" customHeight="1">
      <c r="A19" s="299">
        <v>15</v>
      </c>
      <c r="B19" s="243">
        <v>48</v>
      </c>
      <c r="C19" s="70" t="s">
        <v>938</v>
      </c>
      <c r="D19" s="303" t="s">
        <v>933</v>
      </c>
      <c r="E19" s="71">
        <v>1986</v>
      </c>
      <c r="F19" s="273" t="s">
        <v>939</v>
      </c>
      <c r="G19" s="296">
        <v>0.020625</v>
      </c>
      <c r="H19" s="301">
        <v>6</v>
      </c>
      <c r="I19" s="302">
        <v>0.0034375</v>
      </c>
    </row>
    <row r="20" spans="1:9" ht="15.75" customHeight="1">
      <c r="A20" s="299">
        <v>16</v>
      </c>
      <c r="B20" s="243">
        <v>2</v>
      </c>
      <c r="C20" s="70" t="s">
        <v>756</v>
      </c>
      <c r="D20" s="230" t="s">
        <v>932</v>
      </c>
      <c r="E20" s="71">
        <v>1949</v>
      </c>
      <c r="F20" s="273" t="s">
        <v>144</v>
      </c>
      <c r="G20" s="296">
        <v>0.020787037037037038</v>
      </c>
      <c r="H20" s="301">
        <v>6</v>
      </c>
      <c r="I20" s="302">
        <v>0.003464506172839506</v>
      </c>
    </row>
    <row r="21" spans="1:9" ht="15.75" customHeight="1">
      <c r="A21" s="299">
        <v>17</v>
      </c>
      <c r="B21" s="243">
        <v>13</v>
      </c>
      <c r="C21" s="70" t="s">
        <v>757</v>
      </c>
      <c r="D21" s="230" t="s">
        <v>932</v>
      </c>
      <c r="E21" s="71">
        <v>1952</v>
      </c>
      <c r="F21" s="273" t="s">
        <v>144</v>
      </c>
      <c r="G21" s="296">
        <v>0.020787037037037038</v>
      </c>
      <c r="H21" s="301">
        <v>6</v>
      </c>
      <c r="I21" s="302">
        <v>0.003464506172839506</v>
      </c>
    </row>
    <row r="22" spans="1:9" ht="15.75" customHeight="1">
      <c r="A22" s="299">
        <v>18</v>
      </c>
      <c r="B22" s="243">
        <v>7</v>
      </c>
      <c r="C22" s="70" t="s">
        <v>760</v>
      </c>
      <c r="D22" s="230" t="s">
        <v>932</v>
      </c>
      <c r="E22" s="71">
        <v>1962</v>
      </c>
      <c r="F22" s="273" t="s">
        <v>786</v>
      </c>
      <c r="G22" s="296">
        <v>0.021238425925925924</v>
      </c>
      <c r="H22" s="301">
        <v>6</v>
      </c>
      <c r="I22" s="302">
        <v>0.0035397376543209874</v>
      </c>
    </row>
    <row r="23" spans="1:9" ht="15.75" customHeight="1">
      <c r="A23" s="299">
        <v>19</v>
      </c>
      <c r="B23" s="243">
        <v>4</v>
      </c>
      <c r="C23" s="70" t="s">
        <v>758</v>
      </c>
      <c r="D23" s="303" t="s">
        <v>933</v>
      </c>
      <c r="E23" s="71">
        <v>1983</v>
      </c>
      <c r="F23" s="273" t="s">
        <v>789</v>
      </c>
      <c r="G23" s="296">
        <v>0.021354166666666664</v>
      </c>
      <c r="H23" s="301">
        <v>6</v>
      </c>
      <c r="I23" s="302">
        <v>0.0035590277777777773</v>
      </c>
    </row>
    <row r="24" spans="1:9" ht="15.75" customHeight="1">
      <c r="A24" s="299">
        <v>20</v>
      </c>
      <c r="B24" s="243">
        <v>47</v>
      </c>
      <c r="C24" s="70" t="s">
        <v>940</v>
      </c>
      <c r="D24" s="230" t="s">
        <v>932</v>
      </c>
      <c r="E24" s="71">
        <v>1961</v>
      </c>
      <c r="F24" s="273" t="s">
        <v>941</v>
      </c>
      <c r="G24" s="296">
        <v>0.021967592592592594</v>
      </c>
      <c r="H24" s="301">
        <v>6</v>
      </c>
      <c r="I24" s="302">
        <v>0.0036612654320987655</v>
      </c>
    </row>
    <row r="25" spans="1:9" ht="15.75" customHeight="1">
      <c r="A25" s="299">
        <v>21</v>
      </c>
      <c r="B25" s="243">
        <v>1</v>
      </c>
      <c r="C25" s="70" t="s">
        <v>763</v>
      </c>
      <c r="D25" s="230" t="s">
        <v>932</v>
      </c>
      <c r="E25" s="71">
        <v>1981</v>
      </c>
      <c r="F25" s="273" t="s">
        <v>790</v>
      </c>
      <c r="G25" s="296">
        <v>0.022407407407407407</v>
      </c>
      <c r="H25" s="301">
        <v>6</v>
      </c>
      <c r="I25" s="302">
        <v>0.0037345679012345677</v>
      </c>
    </row>
    <row r="26" spans="1:9" ht="15.75" customHeight="1">
      <c r="A26" s="299">
        <v>22</v>
      </c>
      <c r="B26" s="243">
        <v>8</v>
      </c>
      <c r="C26" s="70" t="s">
        <v>762</v>
      </c>
      <c r="D26" s="230" t="s">
        <v>932</v>
      </c>
      <c r="E26" s="71">
        <v>1959</v>
      </c>
      <c r="F26" s="273" t="s">
        <v>786</v>
      </c>
      <c r="G26" s="296">
        <v>0.022581018518518518</v>
      </c>
      <c r="H26" s="301">
        <v>6</v>
      </c>
      <c r="I26" s="302">
        <v>0.003763503086419753</v>
      </c>
    </row>
    <row r="27" spans="1:9" ht="15.75" customHeight="1" thickBot="1">
      <c r="A27" s="304">
        <v>23</v>
      </c>
      <c r="B27" s="305">
        <v>10</v>
      </c>
      <c r="C27" s="306" t="s">
        <v>759</v>
      </c>
      <c r="D27" s="307" t="s">
        <v>932</v>
      </c>
      <c r="E27" s="308">
        <v>1976</v>
      </c>
      <c r="F27" s="309" t="s">
        <v>786</v>
      </c>
      <c r="G27" s="310">
        <v>0.023819444444444445</v>
      </c>
      <c r="H27" s="311">
        <v>6</v>
      </c>
      <c r="I27" s="312">
        <v>0.003969907407407407</v>
      </c>
    </row>
    <row r="28" spans="1:9" ht="15.75" customHeight="1">
      <c r="A28" s="299">
        <v>29</v>
      </c>
      <c r="B28" s="242">
        <v>16</v>
      </c>
      <c r="C28" s="229" t="s">
        <v>771</v>
      </c>
      <c r="D28" s="230" t="s">
        <v>932</v>
      </c>
      <c r="E28" s="230">
        <v>1950</v>
      </c>
      <c r="F28" s="300" t="s">
        <v>786</v>
      </c>
      <c r="G28" s="313">
        <v>0.03877314814814815</v>
      </c>
      <c r="H28" s="301">
        <v>6</v>
      </c>
      <c r="I28" s="302">
        <v>0.006462191358024691</v>
      </c>
    </row>
    <row r="29" spans="1:9" ht="15.75" customHeight="1">
      <c r="A29" s="299">
        <v>30</v>
      </c>
      <c r="B29" s="243">
        <v>15</v>
      </c>
      <c r="C29" s="70" t="s">
        <v>764</v>
      </c>
      <c r="D29" s="303" t="s">
        <v>933</v>
      </c>
      <c r="E29" s="71">
        <v>1980</v>
      </c>
      <c r="F29" s="273" t="s">
        <v>786</v>
      </c>
      <c r="G29" s="296">
        <v>0.0390162037037037</v>
      </c>
      <c r="H29" s="301">
        <v>6</v>
      </c>
      <c r="I29" s="302">
        <v>0.00650270061728395</v>
      </c>
    </row>
    <row r="30" spans="1:9" ht="15.75" customHeight="1">
      <c r="A30" s="299">
        <v>31</v>
      </c>
      <c r="B30" s="243">
        <v>44</v>
      </c>
      <c r="C30" s="70" t="s">
        <v>942</v>
      </c>
      <c r="D30" s="303" t="s">
        <v>933</v>
      </c>
      <c r="E30" s="71">
        <v>1982</v>
      </c>
      <c r="F30" s="273" t="s">
        <v>786</v>
      </c>
      <c r="G30" s="296">
        <v>0.03903935185185185</v>
      </c>
      <c r="H30" s="301">
        <v>6</v>
      </c>
      <c r="I30" s="302">
        <v>0.006506558641975309</v>
      </c>
    </row>
    <row r="31" spans="1:9" ht="15.75" customHeight="1">
      <c r="A31" s="299">
        <v>32</v>
      </c>
      <c r="B31" s="243">
        <v>54</v>
      </c>
      <c r="C31" s="70" t="s">
        <v>943</v>
      </c>
      <c r="D31" s="303" t="s">
        <v>933</v>
      </c>
      <c r="E31" s="71">
        <v>1962</v>
      </c>
      <c r="F31" s="273" t="s">
        <v>786</v>
      </c>
      <c r="G31" s="296">
        <v>0.03903935185185185</v>
      </c>
      <c r="H31" s="301">
        <v>6</v>
      </c>
      <c r="I31" s="302">
        <v>0.006506558641975309</v>
      </c>
    </row>
    <row r="32" spans="1:9" ht="15.75" customHeight="1">
      <c r="A32" s="299">
        <v>33</v>
      </c>
      <c r="B32" s="243">
        <v>5</v>
      </c>
      <c r="C32" s="70" t="s">
        <v>767</v>
      </c>
      <c r="D32" s="303" t="s">
        <v>933</v>
      </c>
      <c r="E32" s="71">
        <v>1954</v>
      </c>
      <c r="F32" s="273" t="s">
        <v>786</v>
      </c>
      <c r="G32" s="296">
        <v>0.039074074074074074</v>
      </c>
      <c r="H32" s="301">
        <v>6</v>
      </c>
      <c r="I32" s="302">
        <v>0.006512345679012346</v>
      </c>
    </row>
    <row r="33" spans="1:9" ht="15.75" customHeight="1">
      <c r="A33" s="299">
        <v>34</v>
      </c>
      <c r="B33" s="243">
        <v>50</v>
      </c>
      <c r="C33" s="70" t="s">
        <v>944</v>
      </c>
      <c r="D33" s="303" t="s">
        <v>933</v>
      </c>
      <c r="E33" s="71">
        <v>1982</v>
      </c>
      <c r="F33" s="273" t="s">
        <v>786</v>
      </c>
      <c r="G33" s="296">
        <v>0.040810185185185185</v>
      </c>
      <c r="H33" s="301">
        <v>6</v>
      </c>
      <c r="I33" s="302">
        <v>0.006801697530864198</v>
      </c>
    </row>
    <row r="34" spans="1:9" ht="15.75" customHeight="1">
      <c r="A34" s="299">
        <v>35</v>
      </c>
      <c r="B34" s="243">
        <v>12</v>
      </c>
      <c r="C34" s="70" t="s">
        <v>779</v>
      </c>
      <c r="D34" s="303" t="s">
        <v>932</v>
      </c>
      <c r="E34" s="71">
        <v>1958</v>
      </c>
      <c r="F34" s="273" t="s">
        <v>791</v>
      </c>
      <c r="G34" s="296">
        <v>0.04099537037037037</v>
      </c>
      <c r="H34" s="301">
        <v>6</v>
      </c>
      <c r="I34" s="302">
        <v>0.006832561728395061</v>
      </c>
    </row>
    <row r="35" spans="1:9" ht="15.75" customHeight="1">
      <c r="A35" s="299">
        <v>36</v>
      </c>
      <c r="B35" s="243">
        <v>55</v>
      </c>
      <c r="C35" s="70" t="s">
        <v>945</v>
      </c>
      <c r="D35" s="303" t="s">
        <v>933</v>
      </c>
      <c r="E35" s="71">
        <v>1953</v>
      </c>
      <c r="F35" s="273" t="s">
        <v>791</v>
      </c>
      <c r="G35" s="296">
        <v>0.04099537037037037</v>
      </c>
      <c r="H35" s="301">
        <v>6</v>
      </c>
      <c r="I35" s="302">
        <v>0.006832561728395061</v>
      </c>
    </row>
    <row r="36" spans="1:9" ht="15.75" customHeight="1">
      <c r="A36" s="299">
        <v>37</v>
      </c>
      <c r="B36" s="243">
        <v>14</v>
      </c>
      <c r="C36" s="70" t="s">
        <v>766</v>
      </c>
      <c r="D36" s="303" t="s">
        <v>933</v>
      </c>
      <c r="E36" s="71">
        <v>1955</v>
      </c>
      <c r="F36" s="273" t="s">
        <v>786</v>
      </c>
      <c r="G36" s="314">
        <v>0.04313657407407407</v>
      </c>
      <c r="H36" s="301">
        <v>6</v>
      </c>
      <c r="I36" s="302">
        <v>0.007189429012345678</v>
      </c>
    </row>
    <row r="37" spans="1:9" ht="15.75" customHeight="1">
      <c r="A37" s="299">
        <v>38</v>
      </c>
      <c r="B37" s="243">
        <v>53</v>
      </c>
      <c r="C37" s="70" t="s">
        <v>946</v>
      </c>
      <c r="D37" s="303" t="s">
        <v>933</v>
      </c>
      <c r="E37" s="71">
        <v>1965</v>
      </c>
      <c r="F37" s="273" t="s">
        <v>786</v>
      </c>
      <c r="G37" s="296">
        <v>0.04313657407407407</v>
      </c>
      <c r="H37" s="301">
        <v>6</v>
      </c>
      <c r="I37" s="302">
        <v>0.007189429012345678</v>
      </c>
    </row>
    <row r="38" spans="1:9" ht="15.75" customHeight="1">
      <c r="A38" s="299">
        <v>39</v>
      </c>
      <c r="B38" s="243">
        <v>41</v>
      </c>
      <c r="C38" s="70" t="s">
        <v>783</v>
      </c>
      <c r="D38" s="303" t="s">
        <v>933</v>
      </c>
      <c r="E38" s="71">
        <v>1950</v>
      </c>
      <c r="F38" s="273" t="s">
        <v>786</v>
      </c>
      <c r="G38" s="296">
        <v>0.04329861111111111</v>
      </c>
      <c r="H38" s="301">
        <v>6</v>
      </c>
      <c r="I38" s="302">
        <v>0.007216435185185184</v>
      </c>
    </row>
    <row r="39" spans="1:9" ht="15.75" customHeight="1">
      <c r="A39" s="299">
        <v>40</v>
      </c>
      <c r="B39" s="243">
        <v>49</v>
      </c>
      <c r="C39" s="70" t="s">
        <v>947</v>
      </c>
      <c r="D39" s="303" t="s">
        <v>933</v>
      </c>
      <c r="E39" s="71">
        <v>1970</v>
      </c>
      <c r="F39" s="273" t="s">
        <v>786</v>
      </c>
      <c r="G39" s="296">
        <v>0.04349537037037037</v>
      </c>
      <c r="H39" s="301">
        <v>6</v>
      </c>
      <c r="I39" s="302">
        <v>0.007249228395061729</v>
      </c>
    </row>
    <row r="40" spans="1:9" ht="15.75" customHeight="1">
      <c r="A40" s="299">
        <v>41</v>
      </c>
      <c r="B40" s="243">
        <v>20</v>
      </c>
      <c r="C40" s="70" t="s">
        <v>773</v>
      </c>
      <c r="D40" s="230" t="s">
        <v>932</v>
      </c>
      <c r="E40" s="71">
        <v>1966</v>
      </c>
      <c r="F40" s="273" t="s">
        <v>791</v>
      </c>
      <c r="G40" s="296">
        <v>0.04361111111111111</v>
      </c>
      <c r="H40" s="301">
        <v>6</v>
      </c>
      <c r="I40" s="302">
        <v>0.007268518518518518</v>
      </c>
    </row>
    <row r="41" spans="1:9" ht="15.75" customHeight="1">
      <c r="A41" s="299">
        <v>42</v>
      </c>
      <c r="B41" s="243">
        <v>19</v>
      </c>
      <c r="C41" s="70" t="s">
        <v>774</v>
      </c>
      <c r="D41" s="303" t="s">
        <v>933</v>
      </c>
      <c r="E41" s="71">
        <v>1964</v>
      </c>
      <c r="F41" s="273" t="s">
        <v>792</v>
      </c>
      <c r="G41" s="296">
        <v>0.04361111111111111</v>
      </c>
      <c r="H41" s="301">
        <v>6</v>
      </c>
      <c r="I41" s="302">
        <v>0.007268518518518518</v>
      </c>
    </row>
    <row r="42" spans="1:9" ht="15.75" customHeight="1">
      <c r="A42" s="299">
        <v>43</v>
      </c>
      <c r="B42" s="315">
        <v>9</v>
      </c>
      <c r="C42" s="316" t="s">
        <v>772</v>
      </c>
      <c r="D42" s="241" t="s">
        <v>932</v>
      </c>
      <c r="E42" s="241">
        <v>1958</v>
      </c>
      <c r="F42" s="317" t="s">
        <v>791</v>
      </c>
      <c r="G42" s="318">
        <v>0.044583333333333336</v>
      </c>
      <c r="H42" s="319">
        <v>6</v>
      </c>
      <c r="I42" s="302">
        <v>0.007430555555555556</v>
      </c>
    </row>
    <row r="43" spans="1:9" ht="15.75" customHeight="1">
      <c r="A43" s="299">
        <v>44</v>
      </c>
      <c r="B43" s="71">
        <v>51</v>
      </c>
      <c r="C43" s="70" t="s">
        <v>948</v>
      </c>
      <c r="D43" s="76" t="s">
        <v>933</v>
      </c>
      <c r="E43" s="71">
        <v>1971</v>
      </c>
      <c r="F43" s="273" t="s">
        <v>949</v>
      </c>
      <c r="G43" s="320">
        <v>0.04488425925925926</v>
      </c>
      <c r="H43" s="321">
        <v>6</v>
      </c>
      <c r="I43" s="302">
        <v>0.007480709876543211</v>
      </c>
    </row>
    <row r="44" spans="1:9" ht="15.75" customHeight="1">
      <c r="A44" s="299">
        <v>45</v>
      </c>
      <c r="B44" s="315">
        <v>52</v>
      </c>
      <c r="C44" s="316" t="s">
        <v>950</v>
      </c>
      <c r="D44" s="322" t="s">
        <v>933</v>
      </c>
      <c r="E44" s="241">
        <v>1958</v>
      </c>
      <c r="F44" s="317" t="s">
        <v>786</v>
      </c>
      <c r="G44" s="323">
        <v>0.04488425925925926</v>
      </c>
      <c r="H44" s="319">
        <v>6</v>
      </c>
      <c r="I44" s="302">
        <v>0.007480709876543211</v>
      </c>
    </row>
    <row r="45" spans="1:9" ht="15.75" customHeight="1">
      <c r="A45" s="299">
        <v>46</v>
      </c>
      <c r="B45" s="71">
        <v>17</v>
      </c>
      <c r="C45" s="70" t="s">
        <v>780</v>
      </c>
      <c r="D45" s="76" t="s">
        <v>933</v>
      </c>
      <c r="E45" s="71">
        <v>1956</v>
      </c>
      <c r="F45" s="273" t="s">
        <v>786</v>
      </c>
      <c r="G45" s="320">
        <v>0.04653935185185185</v>
      </c>
      <c r="H45" s="321">
        <v>6</v>
      </c>
      <c r="I45" s="302">
        <v>0.007756558641975309</v>
      </c>
    </row>
    <row r="46" spans="1:9" ht="15.75" customHeight="1">
      <c r="A46" s="324">
        <v>47</v>
      </c>
      <c r="B46" s="315">
        <v>27</v>
      </c>
      <c r="C46" s="316" t="s">
        <v>776</v>
      </c>
      <c r="D46" s="322" t="s">
        <v>933</v>
      </c>
      <c r="E46" s="241">
        <v>1962</v>
      </c>
      <c r="F46" s="317" t="s">
        <v>786</v>
      </c>
      <c r="G46" s="323">
        <v>0.04821759259259259</v>
      </c>
      <c r="H46" s="319">
        <v>6</v>
      </c>
      <c r="I46" s="302">
        <v>0.008036265432098766</v>
      </c>
    </row>
    <row r="47" spans="1:9" ht="15.75" customHeight="1">
      <c r="A47" s="325">
        <v>48</v>
      </c>
      <c r="B47" s="243">
        <v>46</v>
      </c>
      <c r="C47" s="70" t="s">
        <v>951</v>
      </c>
      <c r="D47" s="76" t="s">
        <v>933</v>
      </c>
      <c r="E47" s="71">
        <v>1953</v>
      </c>
      <c r="F47" s="273" t="s">
        <v>786</v>
      </c>
      <c r="G47" s="320">
        <v>0.04821759259259259</v>
      </c>
      <c r="H47" s="321">
        <v>6</v>
      </c>
      <c r="I47" s="302">
        <v>0.008036265432098766</v>
      </c>
    </row>
    <row r="48" spans="1:9" ht="15.75" customHeight="1">
      <c r="A48" s="299">
        <v>49</v>
      </c>
      <c r="B48" s="315">
        <v>26</v>
      </c>
      <c r="C48" s="316" t="s">
        <v>777</v>
      </c>
      <c r="D48" s="322" t="s">
        <v>933</v>
      </c>
      <c r="E48" s="241">
        <v>1936</v>
      </c>
      <c r="F48" s="317" t="s">
        <v>786</v>
      </c>
      <c r="G48" s="323">
        <v>0.05269675925925926</v>
      </c>
      <c r="H48" s="319">
        <v>6</v>
      </c>
      <c r="I48" s="302">
        <v>0.008782793209876544</v>
      </c>
    </row>
    <row r="49" spans="1:9" ht="15.75" customHeight="1">
      <c r="A49" s="299">
        <v>50</v>
      </c>
      <c r="B49" s="71">
        <v>25</v>
      </c>
      <c r="C49" s="70" t="s">
        <v>778</v>
      </c>
      <c r="D49" s="76" t="s">
        <v>933</v>
      </c>
      <c r="E49" s="71">
        <v>1947</v>
      </c>
      <c r="F49" s="273" t="s">
        <v>786</v>
      </c>
      <c r="G49" s="320">
        <v>0.05269675925925926</v>
      </c>
      <c r="H49" s="321">
        <v>6</v>
      </c>
      <c r="I49" s="302">
        <v>0.008782793209876544</v>
      </c>
    </row>
    <row r="50" spans="1:9" ht="15.75" customHeight="1" thickBot="1">
      <c r="A50" s="326">
        <v>51</v>
      </c>
      <c r="B50" s="305">
        <v>39</v>
      </c>
      <c r="C50" s="306" t="s">
        <v>781</v>
      </c>
      <c r="D50" s="327" t="s">
        <v>933</v>
      </c>
      <c r="E50" s="308">
        <v>1952</v>
      </c>
      <c r="F50" s="309" t="s">
        <v>786</v>
      </c>
      <c r="G50" s="328">
        <v>0.05269675925925926</v>
      </c>
      <c r="H50" s="329">
        <v>6</v>
      </c>
      <c r="I50" s="330">
        <v>0.008782793209876544</v>
      </c>
    </row>
    <row r="51" ht="12.75">
      <c r="G51" s="331">
        <f>SUM(G5:G50)</f>
        <v>1.4598148148148151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56"/>
  <sheetViews>
    <sheetView zoomScalePageLayoutView="0" workbookViewId="0" topLeftCell="A10">
      <selection activeCell="D31" sqref="D31"/>
    </sheetView>
  </sheetViews>
  <sheetFormatPr defaultColWidth="8.796875" defaultRowHeight="14.25"/>
  <cols>
    <col min="1" max="1" width="3.3984375" style="558" customWidth="1"/>
    <col min="2" max="2" width="6.8984375" style="558" bestFit="1" customWidth="1"/>
    <col min="3" max="3" width="15.69921875" style="488" bestFit="1" customWidth="1"/>
    <col min="4" max="4" width="5" style="488" customWidth="1"/>
    <col min="5" max="5" width="6.3984375" style="558" customWidth="1"/>
    <col min="6" max="6" width="45.09765625" style="488" customWidth="1"/>
    <col min="7" max="7" width="10.5" style="558" customWidth="1"/>
    <col min="8" max="18" width="9" style="487" customWidth="1"/>
    <col min="19" max="16384" width="9" style="488" customWidth="1"/>
  </cols>
  <sheetData>
    <row r="1" spans="1:7" ht="17.25" customHeight="1">
      <c r="A1" s="690" t="s">
        <v>922</v>
      </c>
      <c r="B1" s="690"/>
      <c r="C1" s="690"/>
      <c r="D1" s="690"/>
      <c r="E1" s="690"/>
      <c r="F1" s="690"/>
      <c r="G1" s="690"/>
    </row>
    <row r="2" spans="1:18" s="461" customFormat="1" ht="26.25" customHeight="1" thickBot="1">
      <c r="A2" s="688" t="s">
        <v>1190</v>
      </c>
      <c r="B2" s="689"/>
      <c r="C2" s="689"/>
      <c r="D2" s="689"/>
      <c r="E2" s="689"/>
      <c r="F2" s="689"/>
      <c r="G2" s="689"/>
      <c r="H2" s="489"/>
      <c r="I2" s="489"/>
      <c r="J2" s="489"/>
      <c r="K2" s="489"/>
      <c r="L2" s="489"/>
      <c r="M2" s="489"/>
      <c r="N2" s="489"/>
      <c r="O2" s="489"/>
      <c r="P2" s="489"/>
      <c r="Q2" s="489"/>
      <c r="R2" s="489"/>
    </row>
    <row r="3" spans="1:7" ht="33.75" customHeight="1" thickBot="1">
      <c r="A3" s="490" t="s">
        <v>926</v>
      </c>
      <c r="B3" s="491" t="s">
        <v>927</v>
      </c>
      <c r="C3" s="492" t="s">
        <v>784</v>
      </c>
      <c r="D3" s="492" t="s">
        <v>928</v>
      </c>
      <c r="E3" s="493" t="s">
        <v>26</v>
      </c>
      <c r="F3" s="494" t="s">
        <v>1</v>
      </c>
      <c r="G3" s="490" t="s">
        <v>929</v>
      </c>
    </row>
    <row r="4" spans="1:7" ht="15" customHeight="1">
      <c r="A4" s="495">
        <v>1</v>
      </c>
      <c r="B4" s="496">
        <v>6</v>
      </c>
      <c r="C4" s="497" t="s">
        <v>750</v>
      </c>
      <c r="D4" s="498" t="s">
        <v>932</v>
      </c>
      <c r="E4" s="498">
        <v>1982</v>
      </c>
      <c r="F4" s="499" t="s">
        <v>785</v>
      </c>
      <c r="G4" s="500">
        <v>0.01577546296296296</v>
      </c>
    </row>
    <row r="5" spans="1:7" ht="15" customHeight="1">
      <c r="A5" s="501">
        <v>2</v>
      </c>
      <c r="B5" s="502">
        <v>32</v>
      </c>
      <c r="C5" s="503" t="s">
        <v>150</v>
      </c>
      <c r="D5" s="504" t="s">
        <v>932</v>
      </c>
      <c r="E5" s="504">
        <v>1965</v>
      </c>
      <c r="F5" s="505" t="s">
        <v>144</v>
      </c>
      <c r="G5" s="506">
        <v>0.017106481481481483</v>
      </c>
    </row>
    <row r="6" spans="1:7" ht="15" customHeight="1">
      <c r="A6" s="501">
        <v>3</v>
      </c>
      <c r="B6" s="507">
        <v>34</v>
      </c>
      <c r="C6" s="508" t="s">
        <v>159</v>
      </c>
      <c r="D6" s="504" t="s">
        <v>932</v>
      </c>
      <c r="E6" s="509">
        <v>1993</v>
      </c>
      <c r="F6" s="510" t="s">
        <v>144</v>
      </c>
      <c r="G6" s="506">
        <v>0.017384259259259262</v>
      </c>
    </row>
    <row r="7" spans="1:18" s="513" customFormat="1" ht="15" customHeight="1">
      <c r="A7" s="511">
        <v>4</v>
      </c>
      <c r="B7" s="507">
        <v>60</v>
      </c>
      <c r="C7" s="508" t="s">
        <v>153</v>
      </c>
      <c r="D7" s="504" t="s">
        <v>932</v>
      </c>
      <c r="E7" s="509">
        <v>1977</v>
      </c>
      <c r="F7" s="510" t="s">
        <v>154</v>
      </c>
      <c r="G7" s="506">
        <v>0.017407407407407406</v>
      </c>
      <c r="H7" s="512"/>
      <c r="I7" s="512"/>
      <c r="J7" s="512"/>
      <c r="K7" s="512"/>
      <c r="L7" s="512"/>
      <c r="M7" s="512"/>
      <c r="N7" s="512"/>
      <c r="O7" s="512"/>
      <c r="P7" s="512"/>
      <c r="Q7" s="512"/>
      <c r="R7" s="512"/>
    </row>
    <row r="8" spans="1:7" ht="15" customHeight="1">
      <c r="A8" s="501">
        <v>5</v>
      </c>
      <c r="B8" s="507">
        <v>37</v>
      </c>
      <c r="C8" s="508" t="s">
        <v>752</v>
      </c>
      <c r="D8" s="504" t="s">
        <v>932</v>
      </c>
      <c r="E8" s="509">
        <v>1986</v>
      </c>
      <c r="F8" s="510" t="s">
        <v>787</v>
      </c>
      <c r="G8" s="506">
        <v>0.018055555555555557</v>
      </c>
    </row>
    <row r="9" spans="1:7" ht="15" customHeight="1">
      <c r="A9" s="501">
        <v>6</v>
      </c>
      <c r="B9" s="507">
        <v>45</v>
      </c>
      <c r="C9" s="508" t="s">
        <v>934</v>
      </c>
      <c r="D9" s="504" t="s">
        <v>932</v>
      </c>
      <c r="E9" s="509">
        <v>1970</v>
      </c>
      <c r="F9" s="510" t="s">
        <v>935</v>
      </c>
      <c r="G9" s="506">
        <v>0.018078703703703704</v>
      </c>
    </row>
    <row r="10" spans="1:7" ht="15" customHeight="1">
      <c r="A10" s="501">
        <v>7</v>
      </c>
      <c r="B10" s="514">
        <v>30</v>
      </c>
      <c r="C10" s="515" t="s">
        <v>158</v>
      </c>
      <c r="D10" s="516" t="s">
        <v>933</v>
      </c>
      <c r="E10" s="517">
        <v>1983</v>
      </c>
      <c r="F10" s="518" t="s">
        <v>144</v>
      </c>
      <c r="G10" s="519">
        <v>0.01832175925925926</v>
      </c>
    </row>
    <row r="11" spans="1:7" ht="15" customHeight="1">
      <c r="A11" s="501">
        <v>8</v>
      </c>
      <c r="B11" s="507">
        <v>3</v>
      </c>
      <c r="C11" s="508" t="s">
        <v>170</v>
      </c>
      <c r="D11" s="504" t="s">
        <v>932</v>
      </c>
      <c r="E11" s="509">
        <v>1957</v>
      </c>
      <c r="F11" s="510" t="s">
        <v>171</v>
      </c>
      <c r="G11" s="506">
        <v>0.018831018518518518</v>
      </c>
    </row>
    <row r="12" spans="1:7" ht="15" customHeight="1">
      <c r="A12" s="501">
        <v>9</v>
      </c>
      <c r="B12" s="507">
        <v>31</v>
      </c>
      <c r="C12" s="508" t="s">
        <v>178</v>
      </c>
      <c r="D12" s="504" t="s">
        <v>932</v>
      </c>
      <c r="E12" s="509">
        <v>1970</v>
      </c>
      <c r="F12" s="510" t="s">
        <v>144</v>
      </c>
      <c r="G12" s="506">
        <v>0.018877314814814816</v>
      </c>
    </row>
    <row r="13" spans="1:7" ht="15" customHeight="1">
      <c r="A13" s="501">
        <v>10</v>
      </c>
      <c r="B13" s="507">
        <v>68</v>
      </c>
      <c r="C13" s="508" t="s">
        <v>1179</v>
      </c>
      <c r="D13" s="504" t="s">
        <v>932</v>
      </c>
      <c r="E13" s="509">
        <v>1982</v>
      </c>
      <c r="F13" s="510" t="s">
        <v>786</v>
      </c>
      <c r="G13" s="506">
        <v>0.019189814814814816</v>
      </c>
    </row>
    <row r="14" spans="1:7" ht="15" customHeight="1">
      <c r="A14" s="501">
        <v>11</v>
      </c>
      <c r="B14" s="507">
        <v>40</v>
      </c>
      <c r="C14" s="508" t="s">
        <v>755</v>
      </c>
      <c r="D14" s="504" t="s">
        <v>932</v>
      </c>
      <c r="E14" s="509">
        <v>1978</v>
      </c>
      <c r="F14" s="510" t="s">
        <v>786</v>
      </c>
      <c r="G14" s="506">
        <v>0.01931712962962963</v>
      </c>
    </row>
    <row r="15" spans="1:18" s="513" customFormat="1" ht="15" customHeight="1">
      <c r="A15" s="511">
        <v>12</v>
      </c>
      <c r="B15" s="507">
        <v>23</v>
      </c>
      <c r="C15" s="508" t="s">
        <v>937</v>
      </c>
      <c r="D15" s="504" t="s">
        <v>932</v>
      </c>
      <c r="E15" s="509">
        <v>1977</v>
      </c>
      <c r="F15" s="510" t="s">
        <v>788</v>
      </c>
      <c r="G15" s="506">
        <v>0.019641203703703706</v>
      </c>
      <c r="H15" s="512"/>
      <c r="I15" s="512"/>
      <c r="J15" s="512"/>
      <c r="K15" s="512"/>
      <c r="L15" s="512"/>
      <c r="M15" s="512"/>
      <c r="N15" s="512"/>
      <c r="O15" s="512"/>
      <c r="P15" s="512"/>
      <c r="Q15" s="512"/>
      <c r="R15" s="512"/>
    </row>
    <row r="16" spans="1:7" ht="15" customHeight="1">
      <c r="A16" s="501">
        <v>13</v>
      </c>
      <c r="B16" s="507">
        <v>67</v>
      </c>
      <c r="C16" s="508" t="s">
        <v>650</v>
      </c>
      <c r="D16" s="504" t="s">
        <v>932</v>
      </c>
      <c r="E16" s="509">
        <v>1960</v>
      </c>
      <c r="F16" s="510" t="s">
        <v>144</v>
      </c>
      <c r="G16" s="506">
        <v>0.019675925925925927</v>
      </c>
    </row>
    <row r="17" spans="1:7" ht="15" customHeight="1">
      <c r="A17" s="501">
        <v>14</v>
      </c>
      <c r="B17" s="507">
        <v>29</v>
      </c>
      <c r="C17" s="508" t="s">
        <v>753</v>
      </c>
      <c r="D17" s="504" t="s">
        <v>932</v>
      </c>
      <c r="E17" s="509">
        <v>1981</v>
      </c>
      <c r="F17" s="510" t="s">
        <v>786</v>
      </c>
      <c r="G17" s="506">
        <v>0.01974537037037037</v>
      </c>
    </row>
    <row r="18" spans="1:7" ht="15" customHeight="1">
      <c r="A18" s="501">
        <v>15</v>
      </c>
      <c r="B18" s="507">
        <v>43</v>
      </c>
      <c r="C18" s="508" t="s">
        <v>936</v>
      </c>
      <c r="D18" s="504" t="s">
        <v>932</v>
      </c>
      <c r="E18" s="509">
        <v>1960</v>
      </c>
      <c r="F18" s="510" t="s">
        <v>144</v>
      </c>
      <c r="G18" s="506">
        <v>0.019780092592592592</v>
      </c>
    </row>
    <row r="19" spans="1:7" ht="15" customHeight="1">
      <c r="A19" s="501">
        <v>16</v>
      </c>
      <c r="B19" s="507">
        <v>35</v>
      </c>
      <c r="C19" s="508" t="s">
        <v>190</v>
      </c>
      <c r="D19" s="504" t="s">
        <v>932</v>
      </c>
      <c r="E19" s="509">
        <v>1958</v>
      </c>
      <c r="F19" s="510" t="s">
        <v>144</v>
      </c>
      <c r="G19" s="506">
        <v>0.02071759259259259</v>
      </c>
    </row>
    <row r="20" spans="1:7" ht="15" customHeight="1">
      <c r="A20" s="501">
        <v>17</v>
      </c>
      <c r="B20" s="507">
        <v>59</v>
      </c>
      <c r="C20" s="508" t="s">
        <v>1180</v>
      </c>
      <c r="D20" s="504" t="s">
        <v>932</v>
      </c>
      <c r="E20" s="509">
        <v>1982</v>
      </c>
      <c r="F20" s="510" t="s">
        <v>182</v>
      </c>
      <c r="G20" s="506">
        <v>0.021319444444444443</v>
      </c>
    </row>
    <row r="21" spans="1:7" ht="15" customHeight="1">
      <c r="A21" s="501">
        <v>18</v>
      </c>
      <c r="B21" s="507">
        <v>2</v>
      </c>
      <c r="C21" s="508" t="s">
        <v>756</v>
      </c>
      <c r="D21" s="504" t="s">
        <v>932</v>
      </c>
      <c r="E21" s="509">
        <v>1949</v>
      </c>
      <c r="F21" s="510" t="s">
        <v>144</v>
      </c>
      <c r="G21" s="506">
        <v>0.021435185185185186</v>
      </c>
    </row>
    <row r="22" spans="1:7" ht="15" customHeight="1">
      <c r="A22" s="501">
        <v>19</v>
      </c>
      <c r="B22" s="507">
        <v>13</v>
      </c>
      <c r="C22" s="508" t="s">
        <v>757</v>
      </c>
      <c r="D22" s="504" t="s">
        <v>932</v>
      </c>
      <c r="E22" s="509">
        <v>1952</v>
      </c>
      <c r="F22" s="510" t="s">
        <v>144</v>
      </c>
      <c r="G22" s="506">
        <v>0.021435185185185186</v>
      </c>
    </row>
    <row r="23" spans="1:7" ht="15" customHeight="1">
      <c r="A23" s="501">
        <v>20</v>
      </c>
      <c r="B23" s="514">
        <v>4</v>
      </c>
      <c r="C23" s="515" t="s">
        <v>758</v>
      </c>
      <c r="D23" s="516" t="s">
        <v>933</v>
      </c>
      <c r="E23" s="517">
        <v>1983</v>
      </c>
      <c r="F23" s="518" t="s">
        <v>789</v>
      </c>
      <c r="G23" s="519">
        <v>0.021504629629629627</v>
      </c>
    </row>
    <row r="24" spans="1:7" ht="15" customHeight="1">
      <c r="A24" s="501">
        <v>21</v>
      </c>
      <c r="B24" s="507">
        <v>7</v>
      </c>
      <c r="C24" s="508" t="s">
        <v>760</v>
      </c>
      <c r="D24" s="504" t="s">
        <v>932</v>
      </c>
      <c r="E24" s="509">
        <v>1962</v>
      </c>
      <c r="F24" s="510" t="s">
        <v>786</v>
      </c>
      <c r="G24" s="506">
        <v>0.021597222222222223</v>
      </c>
    </row>
    <row r="25" spans="1:7" ht="15" customHeight="1">
      <c r="A25" s="501">
        <v>22</v>
      </c>
      <c r="B25" s="507">
        <v>47</v>
      </c>
      <c r="C25" s="508" t="s">
        <v>940</v>
      </c>
      <c r="D25" s="504" t="s">
        <v>932</v>
      </c>
      <c r="E25" s="509">
        <v>1961</v>
      </c>
      <c r="F25" s="510" t="s">
        <v>941</v>
      </c>
      <c r="G25" s="506">
        <v>0.02165509259259259</v>
      </c>
    </row>
    <row r="26" spans="1:7" ht="15" customHeight="1">
      <c r="A26" s="501">
        <v>23</v>
      </c>
      <c r="B26" s="507">
        <v>10</v>
      </c>
      <c r="C26" s="508" t="s">
        <v>759</v>
      </c>
      <c r="D26" s="504" t="s">
        <v>932</v>
      </c>
      <c r="E26" s="509">
        <v>1976</v>
      </c>
      <c r="F26" s="510" t="s">
        <v>786</v>
      </c>
      <c r="G26" s="506">
        <v>0.022199074074074076</v>
      </c>
    </row>
    <row r="27" spans="1:7" ht="15" customHeight="1">
      <c r="A27" s="501">
        <v>24</v>
      </c>
      <c r="B27" s="507">
        <v>1</v>
      </c>
      <c r="C27" s="508" t="s">
        <v>763</v>
      </c>
      <c r="D27" s="504" t="s">
        <v>932</v>
      </c>
      <c r="E27" s="509">
        <v>1981</v>
      </c>
      <c r="F27" s="510" t="s">
        <v>790</v>
      </c>
      <c r="G27" s="506">
        <v>0.023136574074074077</v>
      </c>
    </row>
    <row r="28" spans="1:7" ht="15" customHeight="1">
      <c r="A28" s="501">
        <v>25</v>
      </c>
      <c r="B28" s="507">
        <v>8</v>
      </c>
      <c r="C28" s="508" t="s">
        <v>762</v>
      </c>
      <c r="D28" s="504" t="s">
        <v>932</v>
      </c>
      <c r="E28" s="509">
        <v>1959</v>
      </c>
      <c r="F28" s="510" t="s">
        <v>786</v>
      </c>
      <c r="G28" s="506">
        <v>0.023171296296296297</v>
      </c>
    </row>
    <row r="29" spans="1:7" ht="15" customHeight="1">
      <c r="A29" s="501">
        <v>26</v>
      </c>
      <c r="B29" s="507">
        <v>66</v>
      </c>
      <c r="C29" s="508" t="s">
        <v>1181</v>
      </c>
      <c r="D29" s="504" t="s">
        <v>932</v>
      </c>
      <c r="E29" s="509">
        <v>1985</v>
      </c>
      <c r="F29" s="510" t="s">
        <v>786</v>
      </c>
      <c r="G29" s="506">
        <v>0.023645833333333335</v>
      </c>
    </row>
    <row r="30" spans="1:7" ht="15" customHeight="1">
      <c r="A30" s="501">
        <v>27</v>
      </c>
      <c r="B30" s="502">
        <v>38</v>
      </c>
      <c r="C30" s="503" t="s">
        <v>761</v>
      </c>
      <c r="D30" s="504" t="s">
        <v>932</v>
      </c>
      <c r="E30" s="504">
        <v>1975</v>
      </c>
      <c r="F30" s="505" t="s">
        <v>786</v>
      </c>
      <c r="G30" s="506">
        <v>0.02496527777777778</v>
      </c>
    </row>
    <row r="31" spans="1:7" ht="15" customHeight="1">
      <c r="A31" s="501">
        <v>28</v>
      </c>
      <c r="B31" s="514">
        <v>15</v>
      </c>
      <c r="C31" s="515" t="s">
        <v>764</v>
      </c>
      <c r="D31" s="516" t="s">
        <v>933</v>
      </c>
      <c r="E31" s="517">
        <v>1980</v>
      </c>
      <c r="F31" s="518" t="s">
        <v>786</v>
      </c>
      <c r="G31" s="519">
        <v>0.03792824074074074</v>
      </c>
    </row>
    <row r="32" spans="1:18" s="524" customFormat="1" ht="15" customHeight="1">
      <c r="A32" s="501">
        <v>29</v>
      </c>
      <c r="B32" s="520">
        <v>5</v>
      </c>
      <c r="C32" s="521" t="s">
        <v>767</v>
      </c>
      <c r="D32" s="516" t="s">
        <v>933</v>
      </c>
      <c r="E32" s="516">
        <v>1954</v>
      </c>
      <c r="F32" s="522" t="s">
        <v>786</v>
      </c>
      <c r="G32" s="519">
        <v>0.03792824074074074</v>
      </c>
      <c r="H32" s="523"/>
      <c r="I32" s="523"/>
      <c r="J32" s="523"/>
      <c r="K32" s="523"/>
      <c r="L32" s="523"/>
      <c r="M32" s="523"/>
      <c r="N32" s="523"/>
      <c r="O32" s="523"/>
      <c r="P32" s="523"/>
      <c r="Q32" s="523"/>
      <c r="R32" s="523"/>
    </row>
    <row r="33" spans="1:18" s="524" customFormat="1" ht="15" customHeight="1">
      <c r="A33" s="501">
        <v>30</v>
      </c>
      <c r="B33" s="514">
        <v>54</v>
      </c>
      <c r="C33" s="515" t="s">
        <v>943</v>
      </c>
      <c r="D33" s="516" t="s">
        <v>933</v>
      </c>
      <c r="E33" s="517">
        <v>1962</v>
      </c>
      <c r="F33" s="518" t="s">
        <v>786</v>
      </c>
      <c r="G33" s="519">
        <v>0.03792824074074074</v>
      </c>
      <c r="H33" s="523"/>
      <c r="I33" s="523"/>
      <c r="J33" s="523"/>
      <c r="K33" s="523"/>
      <c r="L33" s="523"/>
      <c r="M33" s="523"/>
      <c r="N33" s="523"/>
      <c r="O33" s="523"/>
      <c r="P33" s="523"/>
      <c r="Q33" s="523"/>
      <c r="R33" s="523"/>
    </row>
    <row r="34" spans="1:18" s="513" customFormat="1" ht="15" customHeight="1">
      <c r="A34" s="511">
        <v>31</v>
      </c>
      <c r="B34" s="514">
        <v>55</v>
      </c>
      <c r="C34" s="515" t="s">
        <v>945</v>
      </c>
      <c r="D34" s="516" t="s">
        <v>933</v>
      </c>
      <c r="E34" s="517">
        <v>1953</v>
      </c>
      <c r="F34" s="518" t="s">
        <v>791</v>
      </c>
      <c r="G34" s="519">
        <v>0.037939814814814815</v>
      </c>
      <c r="H34" s="512"/>
      <c r="I34" s="512"/>
      <c r="J34" s="512"/>
      <c r="K34" s="512"/>
      <c r="L34" s="512"/>
      <c r="M34" s="512"/>
      <c r="N34" s="512"/>
      <c r="O34" s="512"/>
      <c r="P34" s="512"/>
      <c r="Q34" s="512"/>
      <c r="R34" s="512"/>
    </row>
    <row r="35" spans="1:18" s="524" customFormat="1" ht="15" customHeight="1">
      <c r="A35" s="501">
        <v>32</v>
      </c>
      <c r="B35" s="525">
        <v>11</v>
      </c>
      <c r="C35" s="526" t="s">
        <v>765</v>
      </c>
      <c r="D35" s="527" t="s">
        <v>932</v>
      </c>
      <c r="E35" s="528">
        <v>1942</v>
      </c>
      <c r="F35" s="529" t="s">
        <v>786</v>
      </c>
      <c r="G35" s="530">
        <v>0.04025462962962963</v>
      </c>
      <c r="H35" s="523"/>
      <c r="I35" s="523"/>
      <c r="J35" s="523"/>
      <c r="K35" s="523"/>
      <c r="L35" s="523"/>
      <c r="M35" s="523"/>
      <c r="N35" s="523"/>
      <c r="O35" s="523"/>
      <c r="P35" s="523"/>
      <c r="Q35" s="523"/>
      <c r="R35" s="523"/>
    </row>
    <row r="36" spans="1:18" s="524" customFormat="1" ht="15" customHeight="1" thickBot="1">
      <c r="A36" s="531">
        <v>33</v>
      </c>
      <c r="B36" s="532">
        <v>64</v>
      </c>
      <c r="C36" s="533" t="s">
        <v>1182</v>
      </c>
      <c r="D36" s="534" t="s">
        <v>932</v>
      </c>
      <c r="E36" s="535">
        <v>1953</v>
      </c>
      <c r="F36" s="536" t="s">
        <v>786</v>
      </c>
      <c r="G36" s="537">
        <v>0.04025462962962963</v>
      </c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</row>
    <row r="37" spans="1:18" s="513" customFormat="1" ht="15" customHeight="1">
      <c r="A37" s="511">
        <v>34</v>
      </c>
      <c r="B37" s="520">
        <v>50</v>
      </c>
      <c r="C37" s="521" t="s">
        <v>944</v>
      </c>
      <c r="D37" s="516" t="s">
        <v>933</v>
      </c>
      <c r="E37" s="516">
        <v>1982</v>
      </c>
      <c r="F37" s="522" t="s">
        <v>786</v>
      </c>
      <c r="G37" s="519">
        <v>0.04114583333333333</v>
      </c>
      <c r="H37" s="512"/>
      <c r="I37" s="512"/>
      <c r="J37" s="512"/>
      <c r="K37" s="512"/>
      <c r="L37" s="512"/>
      <c r="M37" s="512"/>
      <c r="N37" s="512"/>
      <c r="O37" s="512"/>
      <c r="P37" s="512"/>
      <c r="Q37" s="512"/>
      <c r="R37" s="512"/>
    </row>
    <row r="38" spans="1:18" s="513" customFormat="1" ht="15" customHeight="1">
      <c r="A38" s="511">
        <v>35</v>
      </c>
      <c r="B38" s="514">
        <v>53</v>
      </c>
      <c r="C38" s="515" t="s">
        <v>946</v>
      </c>
      <c r="D38" s="516" t="s">
        <v>933</v>
      </c>
      <c r="E38" s="517">
        <v>1965</v>
      </c>
      <c r="F38" s="518" t="s">
        <v>786</v>
      </c>
      <c r="G38" s="519">
        <v>0.04114583333333333</v>
      </c>
      <c r="H38" s="512"/>
      <c r="I38" s="512"/>
      <c r="J38" s="512"/>
      <c r="K38" s="512"/>
      <c r="L38" s="512"/>
      <c r="M38" s="512"/>
      <c r="N38" s="512"/>
      <c r="O38" s="512"/>
      <c r="P38" s="512"/>
      <c r="Q38" s="512"/>
      <c r="R38" s="512"/>
    </row>
    <row r="39" spans="1:18" s="513" customFormat="1" ht="15" customHeight="1">
      <c r="A39" s="511">
        <v>36</v>
      </c>
      <c r="B39" s="514">
        <v>14</v>
      </c>
      <c r="C39" s="515" t="s">
        <v>766</v>
      </c>
      <c r="D39" s="516" t="s">
        <v>933</v>
      </c>
      <c r="E39" s="517">
        <v>1955</v>
      </c>
      <c r="F39" s="518" t="s">
        <v>786</v>
      </c>
      <c r="G39" s="519">
        <v>0.04207175925925926</v>
      </c>
      <c r="H39" s="512"/>
      <c r="I39" s="512"/>
      <c r="J39" s="512"/>
      <c r="K39" s="512"/>
      <c r="L39" s="512"/>
      <c r="M39" s="512"/>
      <c r="N39" s="512"/>
      <c r="O39" s="512"/>
      <c r="P39" s="512"/>
      <c r="Q39" s="512"/>
      <c r="R39" s="512"/>
    </row>
    <row r="40" spans="1:18" s="513" customFormat="1" ht="15" customHeight="1">
      <c r="A40" s="511">
        <v>37</v>
      </c>
      <c r="B40" s="514">
        <v>41</v>
      </c>
      <c r="C40" s="515" t="s">
        <v>783</v>
      </c>
      <c r="D40" s="516" t="s">
        <v>933</v>
      </c>
      <c r="E40" s="517">
        <v>1950</v>
      </c>
      <c r="F40" s="518" t="s">
        <v>786</v>
      </c>
      <c r="G40" s="519">
        <v>0.04293981481481481</v>
      </c>
      <c r="H40" s="512"/>
      <c r="I40" s="512"/>
      <c r="J40" s="512"/>
      <c r="K40" s="512"/>
      <c r="L40" s="512"/>
      <c r="M40" s="512"/>
      <c r="N40" s="512"/>
      <c r="O40" s="512"/>
      <c r="P40" s="512"/>
      <c r="Q40" s="512"/>
      <c r="R40" s="512"/>
    </row>
    <row r="41" spans="1:18" s="513" customFormat="1" ht="15" customHeight="1">
      <c r="A41" s="511">
        <v>38</v>
      </c>
      <c r="B41" s="514">
        <v>52</v>
      </c>
      <c r="C41" s="515" t="s">
        <v>950</v>
      </c>
      <c r="D41" s="516" t="s">
        <v>933</v>
      </c>
      <c r="E41" s="517">
        <v>1958</v>
      </c>
      <c r="F41" s="518" t="s">
        <v>786</v>
      </c>
      <c r="G41" s="519">
        <v>0.04361111111111111</v>
      </c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512"/>
    </row>
    <row r="42" spans="1:18" s="524" customFormat="1" ht="15" customHeight="1">
      <c r="A42" s="538">
        <v>39</v>
      </c>
      <c r="B42" s="514">
        <v>51</v>
      </c>
      <c r="C42" s="515" t="s">
        <v>948</v>
      </c>
      <c r="D42" s="516" t="s">
        <v>933</v>
      </c>
      <c r="E42" s="517">
        <v>1971</v>
      </c>
      <c r="F42" s="518" t="s">
        <v>949</v>
      </c>
      <c r="G42" s="519">
        <v>0.044363425925925924</v>
      </c>
      <c r="H42" s="523"/>
      <c r="I42" s="523"/>
      <c r="J42" s="523"/>
      <c r="K42" s="523"/>
      <c r="L42" s="523"/>
      <c r="M42" s="523"/>
      <c r="N42" s="523"/>
      <c r="O42" s="523"/>
      <c r="P42" s="523"/>
      <c r="Q42" s="523"/>
      <c r="R42" s="523"/>
    </row>
    <row r="43" spans="1:18" s="513" customFormat="1" ht="15" customHeight="1">
      <c r="A43" s="511">
        <v>40</v>
      </c>
      <c r="B43" s="514">
        <v>61</v>
      </c>
      <c r="C43" s="515" t="s">
        <v>1183</v>
      </c>
      <c r="D43" s="516" t="s">
        <v>933</v>
      </c>
      <c r="E43" s="517">
        <v>1950</v>
      </c>
      <c r="F43" s="518" t="s">
        <v>786</v>
      </c>
      <c r="G43" s="519">
        <v>0.044606481481481476</v>
      </c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</row>
    <row r="44" spans="1:18" s="513" customFormat="1" ht="15" customHeight="1">
      <c r="A44" s="511">
        <v>41</v>
      </c>
      <c r="B44" s="539">
        <v>56</v>
      </c>
      <c r="C44" s="540" t="s">
        <v>1184</v>
      </c>
      <c r="D44" s="541" t="s">
        <v>932</v>
      </c>
      <c r="E44" s="542">
        <v>1946</v>
      </c>
      <c r="F44" s="543" t="s">
        <v>786</v>
      </c>
      <c r="G44" s="544">
        <v>0.044849537037037035</v>
      </c>
      <c r="H44" s="512"/>
      <c r="I44" s="512"/>
      <c r="J44" s="512"/>
      <c r="K44" s="512"/>
      <c r="L44" s="512"/>
      <c r="M44" s="512"/>
      <c r="N44" s="512"/>
      <c r="O44" s="512"/>
      <c r="P44" s="512"/>
      <c r="Q44" s="512"/>
      <c r="R44" s="512"/>
    </row>
    <row r="45" spans="1:18" s="513" customFormat="1" ht="15" customHeight="1">
      <c r="A45" s="511">
        <v>42</v>
      </c>
      <c r="B45" s="514">
        <v>27</v>
      </c>
      <c r="C45" s="515" t="s">
        <v>776</v>
      </c>
      <c r="D45" s="516" t="s">
        <v>933</v>
      </c>
      <c r="E45" s="517">
        <v>1962</v>
      </c>
      <c r="F45" s="518" t="s">
        <v>786</v>
      </c>
      <c r="G45" s="545">
        <v>0.04496527777777778</v>
      </c>
      <c r="H45" s="512"/>
      <c r="I45" s="512"/>
      <c r="J45" s="512"/>
      <c r="K45" s="512"/>
      <c r="L45" s="512"/>
      <c r="M45" s="512"/>
      <c r="N45" s="512"/>
      <c r="O45" s="512"/>
      <c r="P45" s="512"/>
      <c r="Q45" s="512"/>
      <c r="R45" s="512"/>
    </row>
    <row r="46" spans="1:18" s="513" customFormat="1" ht="15" customHeight="1">
      <c r="A46" s="511">
        <v>43</v>
      </c>
      <c r="B46" s="546">
        <v>69</v>
      </c>
      <c r="C46" s="547" t="s">
        <v>1185</v>
      </c>
      <c r="D46" s="548" t="s">
        <v>933</v>
      </c>
      <c r="E46" s="548">
        <v>1951</v>
      </c>
      <c r="F46" s="549" t="s">
        <v>1186</v>
      </c>
      <c r="G46" s="550">
        <v>0.04583333333333334</v>
      </c>
      <c r="H46" s="512"/>
      <c r="I46" s="512"/>
      <c r="J46" s="512"/>
      <c r="K46" s="512"/>
      <c r="L46" s="512"/>
      <c r="M46" s="512"/>
      <c r="N46" s="512"/>
      <c r="O46" s="512"/>
      <c r="P46" s="512"/>
      <c r="Q46" s="512"/>
      <c r="R46" s="512"/>
    </row>
    <row r="47" spans="1:18" s="513" customFormat="1" ht="15" customHeight="1">
      <c r="A47" s="511">
        <v>44</v>
      </c>
      <c r="B47" s="517">
        <v>70</v>
      </c>
      <c r="C47" s="515" t="s">
        <v>1187</v>
      </c>
      <c r="D47" s="517" t="s">
        <v>933</v>
      </c>
      <c r="E47" s="517">
        <v>1962</v>
      </c>
      <c r="F47" s="518" t="s">
        <v>1186</v>
      </c>
      <c r="G47" s="545">
        <v>0.04583333333333334</v>
      </c>
      <c r="H47" s="512"/>
      <c r="I47" s="512"/>
      <c r="J47" s="512"/>
      <c r="K47" s="512"/>
      <c r="L47" s="512"/>
      <c r="M47" s="512"/>
      <c r="N47" s="512"/>
      <c r="O47" s="512"/>
      <c r="P47" s="512"/>
      <c r="Q47" s="512"/>
      <c r="R47" s="512"/>
    </row>
    <row r="48" spans="1:18" s="524" customFormat="1" ht="15" customHeight="1">
      <c r="A48" s="538">
        <v>45</v>
      </c>
      <c r="B48" s="546">
        <v>46</v>
      </c>
      <c r="C48" s="547" t="s">
        <v>951</v>
      </c>
      <c r="D48" s="548" t="s">
        <v>933</v>
      </c>
      <c r="E48" s="548">
        <v>1953</v>
      </c>
      <c r="F48" s="549" t="s">
        <v>786</v>
      </c>
      <c r="G48" s="550">
        <v>0.04780092592592592</v>
      </c>
      <c r="H48" s="523"/>
      <c r="I48" s="523"/>
      <c r="J48" s="523"/>
      <c r="K48" s="523"/>
      <c r="L48" s="523"/>
      <c r="M48" s="523"/>
      <c r="N48" s="523"/>
      <c r="O48" s="523"/>
      <c r="P48" s="523"/>
      <c r="Q48" s="523"/>
      <c r="R48" s="523"/>
    </row>
    <row r="49" spans="1:18" s="513" customFormat="1" ht="15" customHeight="1">
      <c r="A49" s="511">
        <v>46</v>
      </c>
      <c r="B49" s="517">
        <v>42</v>
      </c>
      <c r="C49" s="515" t="s">
        <v>782</v>
      </c>
      <c r="D49" s="517" t="s">
        <v>933</v>
      </c>
      <c r="E49" s="517">
        <v>1951</v>
      </c>
      <c r="F49" s="518" t="s">
        <v>786</v>
      </c>
      <c r="G49" s="545">
        <v>0.04780092592592592</v>
      </c>
      <c r="H49" s="512"/>
      <c r="I49" s="512"/>
      <c r="J49" s="512"/>
      <c r="K49" s="512"/>
      <c r="L49" s="512"/>
      <c r="M49" s="512"/>
      <c r="N49" s="512"/>
      <c r="O49" s="512"/>
      <c r="P49" s="512"/>
      <c r="Q49" s="512"/>
      <c r="R49" s="512"/>
    </row>
    <row r="50" spans="1:18" s="513" customFormat="1" ht="15" customHeight="1">
      <c r="A50" s="551">
        <v>47</v>
      </c>
      <c r="B50" s="546">
        <v>62</v>
      </c>
      <c r="C50" s="547" t="s">
        <v>1188</v>
      </c>
      <c r="D50" s="548" t="s">
        <v>933</v>
      </c>
      <c r="E50" s="548">
        <v>1955</v>
      </c>
      <c r="F50" s="549" t="s">
        <v>1186</v>
      </c>
      <c r="G50" s="550">
        <v>0.04780092592592592</v>
      </c>
      <c r="H50" s="512"/>
      <c r="I50" s="512"/>
      <c r="J50" s="512"/>
      <c r="K50" s="512"/>
      <c r="L50" s="512"/>
      <c r="M50" s="512"/>
      <c r="N50" s="512"/>
      <c r="O50" s="512"/>
      <c r="P50" s="512"/>
      <c r="Q50" s="512"/>
      <c r="R50" s="512"/>
    </row>
    <row r="51" spans="1:18" s="513" customFormat="1" ht="15" customHeight="1">
      <c r="A51" s="552">
        <v>48</v>
      </c>
      <c r="B51" s="514">
        <v>63</v>
      </c>
      <c r="C51" s="515" t="s">
        <v>1189</v>
      </c>
      <c r="D51" s="517" t="s">
        <v>933</v>
      </c>
      <c r="E51" s="517">
        <v>1952</v>
      </c>
      <c r="F51" s="518" t="s">
        <v>786</v>
      </c>
      <c r="G51" s="545">
        <v>0.04780092592592592</v>
      </c>
      <c r="H51" s="512"/>
      <c r="I51" s="512"/>
      <c r="J51" s="512"/>
      <c r="K51" s="512"/>
      <c r="L51" s="512"/>
      <c r="M51" s="512"/>
      <c r="N51" s="512"/>
      <c r="O51" s="512"/>
      <c r="P51" s="512"/>
      <c r="Q51" s="512"/>
      <c r="R51" s="512"/>
    </row>
    <row r="52" spans="1:18" s="524" customFormat="1" ht="15" customHeight="1">
      <c r="A52" s="538">
        <v>49</v>
      </c>
      <c r="B52" s="553">
        <v>20</v>
      </c>
      <c r="C52" s="554" t="s">
        <v>773</v>
      </c>
      <c r="D52" s="555" t="s">
        <v>932</v>
      </c>
      <c r="E52" s="555">
        <v>1966</v>
      </c>
      <c r="F52" s="556" t="s">
        <v>791</v>
      </c>
      <c r="G52" s="557">
        <v>0.04833333333333333</v>
      </c>
      <c r="H52" s="523"/>
      <c r="I52" s="523"/>
      <c r="J52" s="523"/>
      <c r="K52" s="523"/>
      <c r="L52" s="523"/>
      <c r="M52" s="523"/>
      <c r="N52" s="523"/>
      <c r="O52" s="523"/>
      <c r="P52" s="523"/>
      <c r="Q52" s="523"/>
      <c r="R52" s="523"/>
    </row>
    <row r="53" spans="1:18" s="513" customFormat="1" ht="15" customHeight="1">
      <c r="A53" s="511">
        <v>50</v>
      </c>
      <c r="B53" s="517">
        <v>19</v>
      </c>
      <c r="C53" s="515" t="s">
        <v>774</v>
      </c>
      <c r="D53" s="517" t="s">
        <v>933</v>
      </c>
      <c r="E53" s="517">
        <v>1964</v>
      </c>
      <c r="F53" s="518" t="s">
        <v>792</v>
      </c>
      <c r="G53" s="545">
        <v>0.04833333333333333</v>
      </c>
      <c r="H53" s="512"/>
      <c r="I53" s="512"/>
      <c r="J53" s="512"/>
      <c r="K53" s="512"/>
      <c r="L53" s="512"/>
      <c r="M53" s="512"/>
      <c r="N53" s="512"/>
      <c r="O53" s="512"/>
      <c r="P53" s="512"/>
      <c r="Q53" s="512"/>
      <c r="R53" s="512"/>
    </row>
    <row r="54" spans="1:18" s="513" customFormat="1" ht="15" customHeight="1">
      <c r="A54" s="511">
        <v>51</v>
      </c>
      <c r="B54" s="546">
        <v>18</v>
      </c>
      <c r="C54" s="547" t="s">
        <v>770</v>
      </c>
      <c r="D54" s="548" t="s">
        <v>933</v>
      </c>
      <c r="E54" s="548">
        <v>1984</v>
      </c>
      <c r="F54" s="549" t="s">
        <v>791</v>
      </c>
      <c r="G54" s="550">
        <v>0.04833333333333333</v>
      </c>
      <c r="H54" s="512"/>
      <c r="I54" s="512"/>
      <c r="J54" s="512"/>
      <c r="K54" s="512"/>
      <c r="L54" s="512"/>
      <c r="M54" s="512"/>
      <c r="N54" s="512"/>
      <c r="O54" s="512"/>
      <c r="P54" s="512"/>
      <c r="Q54" s="512"/>
      <c r="R54" s="512"/>
    </row>
    <row r="55" spans="1:18" s="524" customFormat="1" ht="15" customHeight="1">
      <c r="A55" s="538">
        <v>52</v>
      </c>
      <c r="B55" s="517">
        <v>26</v>
      </c>
      <c r="C55" s="515" t="s">
        <v>777</v>
      </c>
      <c r="D55" s="517" t="s">
        <v>933</v>
      </c>
      <c r="E55" s="517">
        <v>1936</v>
      </c>
      <c r="F55" s="518" t="s">
        <v>786</v>
      </c>
      <c r="G55" s="545">
        <v>0.049479166666666664</v>
      </c>
      <c r="H55" s="523"/>
      <c r="I55" s="523"/>
      <c r="J55" s="523"/>
      <c r="K55" s="523"/>
      <c r="L55" s="523"/>
      <c r="M55" s="523"/>
      <c r="N55" s="523"/>
      <c r="O55" s="523"/>
      <c r="P55" s="523"/>
      <c r="Q55" s="523"/>
      <c r="R55" s="523"/>
    </row>
    <row r="56" ht="15" customHeight="1">
      <c r="G56" s="559">
        <f>SUM(G4:G55)</f>
        <v>1.6432523148148153</v>
      </c>
    </row>
  </sheetData>
  <sheetProtection/>
  <mergeCells count="2">
    <mergeCell ref="A2:G2"/>
    <mergeCell ref="A1:G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FFFF"/>
  </sheetPr>
  <dimension ref="A1:F58"/>
  <sheetViews>
    <sheetView zoomScalePageLayoutView="0" workbookViewId="0" topLeftCell="A37">
      <selection activeCell="D5" sqref="D5"/>
    </sheetView>
  </sheetViews>
  <sheetFormatPr defaultColWidth="10.09765625" defaultRowHeight="14.25"/>
  <cols>
    <col min="1" max="1" width="7.59765625" style="464" bestFit="1" customWidth="1"/>
    <col min="2" max="2" width="14.3984375" style="464" bestFit="1" customWidth="1"/>
    <col min="3" max="3" width="7.8984375" style="464" bestFit="1" customWidth="1"/>
    <col min="4" max="4" width="17.19921875" style="464" customWidth="1"/>
    <col min="5" max="5" width="8.8984375" style="464" bestFit="1" customWidth="1"/>
    <col min="6" max="6" width="32.8984375" style="464" customWidth="1"/>
    <col min="7" max="16384" width="10.09765625" style="464" customWidth="1"/>
  </cols>
  <sheetData>
    <row r="1" spans="1:6" ht="44.25" customHeight="1">
      <c r="A1" s="692" t="s">
        <v>1177</v>
      </c>
      <c r="B1" s="692"/>
      <c r="C1" s="692"/>
      <c r="D1" s="692"/>
      <c r="E1" s="692"/>
      <c r="F1" s="692"/>
    </row>
    <row r="2" spans="1:6" ht="31.5">
      <c r="A2" s="466" t="s">
        <v>274</v>
      </c>
      <c r="B2" s="466" t="s">
        <v>508</v>
      </c>
      <c r="C2" s="466" t="s">
        <v>273</v>
      </c>
      <c r="D2" s="466" t="s">
        <v>1134</v>
      </c>
      <c r="E2" s="467" t="s">
        <v>1135</v>
      </c>
      <c r="F2" s="466" t="s">
        <v>1073</v>
      </c>
    </row>
    <row r="3" spans="1:6" ht="15.75">
      <c r="A3" s="468">
        <v>1</v>
      </c>
      <c r="B3" s="466">
        <v>7</v>
      </c>
      <c r="C3" s="469">
        <v>0.014930555555555555</v>
      </c>
      <c r="D3" s="470" t="s">
        <v>1136</v>
      </c>
      <c r="E3" s="470">
        <v>1968</v>
      </c>
      <c r="F3" s="470" t="s">
        <v>1075</v>
      </c>
    </row>
    <row r="4" spans="1:6" ht="15.75">
      <c r="A4" s="468">
        <v>2</v>
      </c>
      <c r="B4" s="466">
        <v>6</v>
      </c>
      <c r="C4" s="469">
        <v>0.014942129629629628</v>
      </c>
      <c r="D4" s="470" t="s">
        <v>1137</v>
      </c>
      <c r="E4" s="470">
        <v>1992</v>
      </c>
      <c r="F4" s="470" t="s">
        <v>1138</v>
      </c>
    </row>
    <row r="5" spans="1:6" ht="15.75">
      <c r="A5" s="468">
        <v>3</v>
      </c>
      <c r="B5" s="466">
        <v>17</v>
      </c>
      <c r="C5" s="469">
        <v>0.015613425925925925</v>
      </c>
      <c r="D5" s="470" t="s">
        <v>1139</v>
      </c>
      <c r="E5" s="470">
        <v>1982</v>
      </c>
      <c r="F5" s="470" t="s">
        <v>1077</v>
      </c>
    </row>
    <row r="6" spans="1:6" ht="15.75">
      <c r="A6" s="468">
        <v>4</v>
      </c>
      <c r="B6" s="466">
        <v>1</v>
      </c>
      <c r="C6" s="469">
        <v>0.016354166666666666</v>
      </c>
      <c r="D6" s="470" t="s">
        <v>1140</v>
      </c>
      <c r="E6" s="470">
        <v>1977</v>
      </c>
      <c r="F6" s="470" t="s">
        <v>1079</v>
      </c>
    </row>
    <row r="7" spans="1:6" ht="15.75">
      <c r="A7" s="468">
        <v>5</v>
      </c>
      <c r="B7" s="466">
        <v>12</v>
      </c>
      <c r="C7" s="469">
        <v>0.01650462962962963</v>
      </c>
      <c r="D7" s="470" t="s">
        <v>1141</v>
      </c>
      <c r="E7" s="470">
        <v>1972</v>
      </c>
      <c r="F7" s="470" t="s">
        <v>1079</v>
      </c>
    </row>
    <row r="8" spans="1:6" ht="15.75">
      <c r="A8" s="468">
        <v>6</v>
      </c>
      <c r="B8" s="466">
        <v>9</v>
      </c>
      <c r="C8" s="469">
        <v>0.016689814814814814</v>
      </c>
      <c r="D8" s="470" t="s">
        <v>1142</v>
      </c>
      <c r="E8" s="470">
        <v>1974</v>
      </c>
      <c r="F8" s="470" t="s">
        <v>1075</v>
      </c>
    </row>
    <row r="9" spans="1:6" ht="15.75">
      <c r="A9" s="468">
        <v>7</v>
      </c>
      <c r="B9" s="466">
        <v>8</v>
      </c>
      <c r="C9" s="469">
        <v>0.017141203703703704</v>
      </c>
      <c r="D9" s="470" t="s">
        <v>1082</v>
      </c>
      <c r="E9" s="470">
        <v>1992</v>
      </c>
      <c r="F9" s="470" t="s">
        <v>1138</v>
      </c>
    </row>
    <row r="10" spans="1:6" ht="15.75">
      <c r="A10" s="468">
        <v>8</v>
      </c>
      <c r="B10" s="466">
        <v>18</v>
      </c>
      <c r="C10" s="469">
        <v>0.01724537037037037</v>
      </c>
      <c r="D10" s="470" t="s">
        <v>1143</v>
      </c>
      <c r="E10" s="470">
        <v>1987</v>
      </c>
      <c r="F10" s="470" t="s">
        <v>1083</v>
      </c>
    </row>
    <row r="11" spans="1:6" ht="15.75">
      <c r="A11" s="468">
        <v>9</v>
      </c>
      <c r="B11" s="466">
        <v>5</v>
      </c>
      <c r="C11" s="469">
        <v>0.017453703703703704</v>
      </c>
      <c r="D11" s="470" t="s">
        <v>1144</v>
      </c>
      <c r="E11" s="470">
        <v>1992</v>
      </c>
      <c r="F11" s="470" t="s">
        <v>1138</v>
      </c>
    </row>
    <row r="12" spans="1:6" ht="15.75">
      <c r="A12" s="468">
        <v>10</v>
      </c>
      <c r="B12" s="466">
        <v>2</v>
      </c>
      <c r="C12" s="469">
        <v>0.018078703703703704</v>
      </c>
      <c r="D12" s="471" t="s">
        <v>1145</v>
      </c>
      <c r="E12" s="470">
        <v>1980</v>
      </c>
      <c r="F12" s="470" t="s">
        <v>1077</v>
      </c>
    </row>
    <row r="13" spans="1:6" ht="15.75">
      <c r="A13" s="468">
        <v>11</v>
      </c>
      <c r="B13" s="466">
        <v>23</v>
      </c>
      <c r="C13" s="469">
        <v>0.01847222222222222</v>
      </c>
      <c r="D13" s="470" t="s">
        <v>1146</v>
      </c>
      <c r="E13" s="470">
        <v>1991</v>
      </c>
      <c r="F13" s="470" t="s">
        <v>1138</v>
      </c>
    </row>
    <row r="14" spans="1:6" ht="15.75">
      <c r="A14" s="468">
        <v>12</v>
      </c>
      <c r="B14" s="466">
        <v>10</v>
      </c>
      <c r="C14" s="469">
        <v>0.01857638888888889</v>
      </c>
      <c r="D14" s="470" t="s">
        <v>1147</v>
      </c>
      <c r="E14" s="470">
        <v>1959</v>
      </c>
      <c r="F14" s="470" t="s">
        <v>1091</v>
      </c>
    </row>
    <row r="15" spans="1:6" ht="15.75">
      <c r="A15" s="468">
        <v>13</v>
      </c>
      <c r="B15" s="466">
        <v>13</v>
      </c>
      <c r="C15" s="469">
        <v>0.0187037037037037</v>
      </c>
      <c r="D15" s="470" t="s">
        <v>1148</v>
      </c>
      <c r="E15" s="470">
        <v>1983</v>
      </c>
      <c r="F15" s="470" t="s">
        <v>1075</v>
      </c>
    </row>
    <row r="16" spans="1:6" ht="15.75">
      <c r="A16" s="468">
        <v>14</v>
      </c>
      <c r="B16" s="466">
        <v>4</v>
      </c>
      <c r="C16" s="469">
        <v>0.019108796296296294</v>
      </c>
      <c r="D16" s="470" t="s">
        <v>1149</v>
      </c>
      <c r="E16" s="470">
        <v>1991</v>
      </c>
      <c r="F16" s="470" t="s">
        <v>1075</v>
      </c>
    </row>
    <row r="17" spans="1:6" ht="15.75">
      <c r="A17" s="468">
        <v>15</v>
      </c>
      <c r="B17" s="466">
        <v>24</v>
      </c>
      <c r="C17" s="469">
        <v>0.01972222222222222</v>
      </c>
      <c r="D17" s="470" t="s">
        <v>1150</v>
      </c>
      <c r="E17" s="470">
        <v>1964</v>
      </c>
      <c r="F17" s="470" t="s">
        <v>1079</v>
      </c>
    </row>
    <row r="18" spans="1:6" ht="15.75">
      <c r="A18" s="468">
        <v>16</v>
      </c>
      <c r="B18" s="466">
        <v>11</v>
      </c>
      <c r="C18" s="469">
        <v>0.01989583333333333</v>
      </c>
      <c r="D18" s="470" t="s">
        <v>1151</v>
      </c>
      <c r="E18" s="470">
        <v>1987</v>
      </c>
      <c r="F18" s="470" t="s">
        <v>1075</v>
      </c>
    </row>
    <row r="19" spans="1:6" ht="15.75">
      <c r="A19" s="468">
        <v>17</v>
      </c>
      <c r="B19" s="466">
        <v>19</v>
      </c>
      <c r="C19" s="469">
        <v>0.020277777777777777</v>
      </c>
      <c r="D19" s="470" t="s">
        <v>1152</v>
      </c>
      <c r="E19" s="470">
        <v>1964</v>
      </c>
      <c r="F19" s="470" t="s">
        <v>1153</v>
      </c>
    </row>
    <row r="20" spans="1:6" ht="15.75">
      <c r="A20" s="468">
        <v>18</v>
      </c>
      <c r="B20" s="466">
        <v>22</v>
      </c>
      <c r="C20" s="469">
        <v>0.020277777777777777</v>
      </c>
      <c r="D20" s="470" t="s">
        <v>1154</v>
      </c>
      <c r="E20" s="470">
        <v>1970</v>
      </c>
      <c r="F20" s="470" t="s">
        <v>1153</v>
      </c>
    </row>
    <row r="21" spans="1:6" ht="15.75">
      <c r="A21" s="468">
        <v>19</v>
      </c>
      <c r="B21" s="466">
        <v>14</v>
      </c>
      <c r="C21" s="469">
        <v>0.020729166666666667</v>
      </c>
      <c r="D21" s="470" t="s">
        <v>1155</v>
      </c>
      <c r="E21" s="470">
        <v>1985</v>
      </c>
      <c r="F21" s="470" t="s">
        <v>1079</v>
      </c>
    </row>
    <row r="22" spans="1:6" ht="15.75">
      <c r="A22" s="468">
        <v>20</v>
      </c>
      <c r="B22" s="466">
        <v>20</v>
      </c>
      <c r="C22" s="469">
        <v>0.021458333333333333</v>
      </c>
      <c r="D22" s="471" t="s">
        <v>1156</v>
      </c>
      <c r="E22" s="470">
        <v>1972</v>
      </c>
      <c r="F22" s="470" t="s">
        <v>1153</v>
      </c>
    </row>
    <row r="23" spans="1:6" ht="15.75">
      <c r="A23" s="468">
        <v>21</v>
      </c>
      <c r="B23" s="466">
        <v>3</v>
      </c>
      <c r="C23" s="469">
        <v>0.021516203703703704</v>
      </c>
      <c r="D23" s="470" t="s">
        <v>1157</v>
      </c>
      <c r="E23" s="470">
        <v>1960</v>
      </c>
      <c r="F23" s="470" t="s">
        <v>1079</v>
      </c>
    </row>
    <row r="24" spans="1:6" ht="15.75">
      <c r="A24" s="468">
        <v>22</v>
      </c>
      <c r="B24" s="466">
        <v>16</v>
      </c>
      <c r="C24" s="469">
        <v>0.02509259259259259</v>
      </c>
      <c r="D24" s="471" t="s">
        <v>1158</v>
      </c>
      <c r="E24" s="470">
        <v>1970</v>
      </c>
      <c r="F24" s="470" t="s">
        <v>1153</v>
      </c>
    </row>
    <row r="25" spans="1:6" ht="15.75">
      <c r="A25" s="468">
        <v>23</v>
      </c>
      <c r="B25" s="466">
        <v>15</v>
      </c>
      <c r="C25" s="469">
        <v>0.025104166666666667</v>
      </c>
      <c r="D25" s="470" t="s">
        <v>1159</v>
      </c>
      <c r="E25" s="470">
        <v>1967</v>
      </c>
      <c r="F25" s="470" t="s">
        <v>1160</v>
      </c>
    </row>
    <row r="26" spans="1:6" ht="15.75">
      <c r="A26" s="468">
        <v>24</v>
      </c>
      <c r="B26" s="466">
        <v>21</v>
      </c>
      <c r="C26" s="469">
        <v>0.026319444444444444</v>
      </c>
      <c r="D26" s="471" t="s">
        <v>1161</v>
      </c>
      <c r="E26" s="470">
        <v>1970</v>
      </c>
      <c r="F26" s="470" t="s">
        <v>1153</v>
      </c>
    </row>
    <row r="27" spans="1:6" ht="15.75">
      <c r="A27" s="468"/>
      <c r="B27" s="466"/>
      <c r="C27" s="472">
        <f>SUM(C3:C26)</f>
        <v>0.4602083333333334</v>
      </c>
      <c r="D27" s="470"/>
      <c r="E27" s="470"/>
      <c r="F27" s="470"/>
    </row>
    <row r="28" spans="1:6" ht="14.25">
      <c r="A28" s="473"/>
      <c r="B28" s="473"/>
      <c r="C28" s="473"/>
      <c r="D28" s="473"/>
      <c r="E28" s="473"/>
      <c r="F28" s="473"/>
    </row>
    <row r="29" spans="1:6" ht="33" customHeight="1">
      <c r="A29" s="692" t="s">
        <v>1178</v>
      </c>
      <c r="B29" s="692"/>
      <c r="C29" s="692"/>
      <c r="D29" s="692"/>
      <c r="E29" s="692"/>
      <c r="F29" s="692"/>
    </row>
    <row r="30" spans="1:6" ht="31.5">
      <c r="A30" s="467" t="s">
        <v>274</v>
      </c>
      <c r="B30" s="467" t="s">
        <v>508</v>
      </c>
      <c r="C30" s="467" t="s">
        <v>273</v>
      </c>
      <c r="D30" s="467" t="s">
        <v>1134</v>
      </c>
      <c r="E30" s="467" t="s">
        <v>1135</v>
      </c>
      <c r="F30" s="467" t="s">
        <v>1073</v>
      </c>
    </row>
    <row r="31" spans="1:6" ht="15.75">
      <c r="A31" s="468">
        <v>1</v>
      </c>
      <c r="B31" s="466">
        <v>25</v>
      </c>
      <c r="C31" s="469">
        <v>0.0153125</v>
      </c>
      <c r="D31" s="470" t="s">
        <v>1162</v>
      </c>
      <c r="E31" s="470">
        <v>1982</v>
      </c>
      <c r="F31" s="470" t="s">
        <v>1163</v>
      </c>
    </row>
    <row r="32" spans="1:6" ht="15.75">
      <c r="A32" s="468">
        <v>2</v>
      </c>
      <c r="B32" s="466">
        <v>6</v>
      </c>
      <c r="C32" s="469">
        <v>0.015983796296296295</v>
      </c>
      <c r="D32" s="470" t="s">
        <v>1137</v>
      </c>
      <c r="E32" s="470">
        <v>1992</v>
      </c>
      <c r="F32" s="470" t="s">
        <v>1138</v>
      </c>
    </row>
    <row r="33" spans="1:6" ht="15.75">
      <c r="A33" s="468">
        <v>3</v>
      </c>
      <c r="B33" s="466">
        <v>7</v>
      </c>
      <c r="C33" s="469">
        <v>0.015995370370370368</v>
      </c>
      <c r="D33" s="470" t="s">
        <v>1136</v>
      </c>
      <c r="E33" s="470">
        <v>1968</v>
      </c>
      <c r="F33" s="470" t="s">
        <v>1075</v>
      </c>
    </row>
    <row r="34" spans="1:6" ht="15.75">
      <c r="A34" s="468">
        <v>4</v>
      </c>
      <c r="B34" s="466">
        <v>27</v>
      </c>
      <c r="C34" s="469">
        <v>0.016261574074074074</v>
      </c>
      <c r="D34" s="470" t="s">
        <v>1164</v>
      </c>
      <c r="E34" s="470">
        <v>1986</v>
      </c>
      <c r="F34" s="470" t="s">
        <v>1165</v>
      </c>
    </row>
    <row r="35" spans="1:6" ht="15.75">
      <c r="A35" s="468">
        <v>5</v>
      </c>
      <c r="B35" s="466">
        <v>17</v>
      </c>
      <c r="C35" s="469">
        <v>0.016319444444444442</v>
      </c>
      <c r="D35" s="470" t="s">
        <v>1139</v>
      </c>
      <c r="E35" s="470">
        <v>1982</v>
      </c>
      <c r="F35" s="470" t="s">
        <v>1077</v>
      </c>
    </row>
    <row r="36" spans="1:6" ht="15.75">
      <c r="A36" s="468">
        <v>6</v>
      </c>
      <c r="B36" s="466">
        <v>9</v>
      </c>
      <c r="C36" s="469">
        <v>0.01738425925925926</v>
      </c>
      <c r="D36" s="470" t="s">
        <v>1142</v>
      </c>
      <c r="E36" s="470">
        <v>1974</v>
      </c>
      <c r="F36" s="470" t="s">
        <v>1075</v>
      </c>
    </row>
    <row r="37" spans="1:6" ht="15.75">
      <c r="A37" s="468">
        <v>7</v>
      </c>
      <c r="B37" s="466">
        <v>1</v>
      </c>
      <c r="C37" s="469">
        <v>0.01744212962962963</v>
      </c>
      <c r="D37" s="470" t="s">
        <v>1140</v>
      </c>
      <c r="E37" s="470">
        <v>1977</v>
      </c>
      <c r="F37" s="470" t="s">
        <v>1079</v>
      </c>
    </row>
    <row r="38" spans="1:6" ht="15.75">
      <c r="A38" s="468">
        <v>8</v>
      </c>
      <c r="B38" s="466">
        <v>23</v>
      </c>
      <c r="C38" s="469">
        <v>0.017939814814814815</v>
      </c>
      <c r="D38" s="470" t="s">
        <v>1146</v>
      </c>
      <c r="E38" s="470">
        <v>1991</v>
      </c>
      <c r="F38" s="470" t="s">
        <v>1138</v>
      </c>
    </row>
    <row r="39" spans="1:6" ht="15.75">
      <c r="A39" s="468">
        <v>9</v>
      </c>
      <c r="B39" s="466">
        <v>8</v>
      </c>
      <c r="C39" s="469">
        <v>0.01810185185185185</v>
      </c>
      <c r="D39" s="470" t="s">
        <v>1082</v>
      </c>
      <c r="E39" s="470">
        <v>1992</v>
      </c>
      <c r="F39" s="470" t="s">
        <v>1138</v>
      </c>
    </row>
    <row r="40" spans="1:6" ht="15.75">
      <c r="A40" s="468">
        <v>10</v>
      </c>
      <c r="B40" s="466">
        <v>5</v>
      </c>
      <c r="C40" s="469">
        <v>0.018634259259259257</v>
      </c>
      <c r="D40" s="470" t="s">
        <v>1144</v>
      </c>
      <c r="E40" s="470">
        <v>1992</v>
      </c>
      <c r="F40" s="470" t="s">
        <v>1138</v>
      </c>
    </row>
    <row r="41" spans="1:6" ht="15.75">
      <c r="A41" s="468">
        <v>11</v>
      </c>
      <c r="B41" s="466">
        <v>18</v>
      </c>
      <c r="C41" s="469">
        <v>0.019108796296296294</v>
      </c>
      <c r="D41" s="470" t="s">
        <v>1143</v>
      </c>
      <c r="E41" s="470">
        <v>1987</v>
      </c>
      <c r="F41" s="470" t="s">
        <v>1083</v>
      </c>
    </row>
    <row r="42" spans="1:6" ht="15.75">
      <c r="A42" s="468">
        <v>12</v>
      </c>
      <c r="B42" s="466">
        <v>2</v>
      </c>
      <c r="C42" s="469">
        <v>0.019305555555555555</v>
      </c>
      <c r="D42" s="471" t="s">
        <v>1145</v>
      </c>
      <c r="E42" s="470">
        <v>1980</v>
      </c>
      <c r="F42" s="470" t="s">
        <v>1077</v>
      </c>
    </row>
    <row r="43" spans="1:6" ht="15.75">
      <c r="A43" s="468">
        <v>13</v>
      </c>
      <c r="B43" s="466">
        <v>4</v>
      </c>
      <c r="C43" s="469">
        <v>0.019432870370370368</v>
      </c>
      <c r="D43" s="470" t="s">
        <v>1149</v>
      </c>
      <c r="E43" s="470">
        <v>1991</v>
      </c>
      <c r="F43" s="470" t="s">
        <v>1075</v>
      </c>
    </row>
    <row r="44" spans="1:6" ht="15.75">
      <c r="A44" s="468">
        <v>14</v>
      </c>
      <c r="B44" s="466">
        <v>19</v>
      </c>
      <c r="C44" s="469">
        <v>0.019479166666666665</v>
      </c>
      <c r="D44" s="470" t="s">
        <v>1152</v>
      </c>
      <c r="E44" s="470">
        <v>1964</v>
      </c>
      <c r="F44" s="470" t="s">
        <v>1153</v>
      </c>
    </row>
    <row r="45" spans="1:6" ht="15.75">
      <c r="A45" s="468">
        <v>15</v>
      </c>
      <c r="B45" s="466">
        <v>15</v>
      </c>
      <c r="C45" s="469">
        <v>0.019710648148148147</v>
      </c>
      <c r="D45" s="470" t="s">
        <v>1159</v>
      </c>
      <c r="E45" s="470">
        <v>1967</v>
      </c>
      <c r="F45" s="470" t="s">
        <v>1160</v>
      </c>
    </row>
    <row r="46" spans="1:6" ht="15.75">
      <c r="A46" s="468">
        <v>16</v>
      </c>
      <c r="B46" s="466">
        <v>10</v>
      </c>
      <c r="C46" s="469">
        <v>0.019872685185185184</v>
      </c>
      <c r="D46" s="470" t="s">
        <v>1147</v>
      </c>
      <c r="E46" s="470">
        <v>1959</v>
      </c>
      <c r="F46" s="470" t="s">
        <v>1091</v>
      </c>
    </row>
    <row r="47" spans="1:6" ht="15.75">
      <c r="A47" s="468">
        <v>17</v>
      </c>
      <c r="B47" s="466">
        <v>26</v>
      </c>
      <c r="C47" s="469">
        <v>0.019953703703703703</v>
      </c>
      <c r="D47" s="470" t="s">
        <v>1166</v>
      </c>
      <c r="E47" s="470">
        <v>1956</v>
      </c>
      <c r="F47" s="470" t="s">
        <v>1079</v>
      </c>
    </row>
    <row r="48" spans="1:6" ht="15.75">
      <c r="A48" s="468">
        <v>18</v>
      </c>
      <c r="B48" s="466">
        <v>29</v>
      </c>
      <c r="C48" s="469">
        <v>0.019965277777777776</v>
      </c>
      <c r="D48" s="470" t="s">
        <v>1167</v>
      </c>
      <c r="E48" s="470">
        <v>1989</v>
      </c>
      <c r="F48" s="470" t="s">
        <v>1075</v>
      </c>
    </row>
    <row r="49" spans="1:6" ht="15.75">
      <c r="A49" s="468">
        <v>19</v>
      </c>
      <c r="B49" s="466">
        <v>28</v>
      </c>
      <c r="C49" s="469">
        <v>0.02003472222222222</v>
      </c>
      <c r="D49" s="470" t="s">
        <v>1168</v>
      </c>
      <c r="E49" s="470">
        <v>1986</v>
      </c>
      <c r="F49" s="470" t="s">
        <v>1165</v>
      </c>
    </row>
    <row r="50" spans="1:6" ht="15.75">
      <c r="A50" s="468">
        <v>20</v>
      </c>
      <c r="B50" s="466">
        <v>11</v>
      </c>
      <c r="C50" s="469">
        <v>0.020219907407407405</v>
      </c>
      <c r="D50" s="470" t="s">
        <v>1151</v>
      </c>
      <c r="E50" s="470">
        <v>1987</v>
      </c>
      <c r="F50" s="470" t="s">
        <v>1075</v>
      </c>
    </row>
    <row r="51" spans="1:6" ht="15.75">
      <c r="A51" s="468">
        <v>21</v>
      </c>
      <c r="B51" s="466">
        <v>14</v>
      </c>
      <c r="C51" s="469">
        <v>0.02023148148148148</v>
      </c>
      <c r="D51" s="470" t="s">
        <v>1155</v>
      </c>
      <c r="E51" s="470">
        <v>1985</v>
      </c>
      <c r="F51" s="470" t="s">
        <v>1079</v>
      </c>
    </row>
    <row r="52" spans="1:6" ht="15.75">
      <c r="A52" s="468">
        <v>22</v>
      </c>
      <c r="B52" s="466">
        <v>22</v>
      </c>
      <c r="C52" s="469">
        <v>0.021608796296296296</v>
      </c>
      <c r="D52" s="470" t="s">
        <v>1154</v>
      </c>
      <c r="E52" s="470">
        <v>1970</v>
      </c>
      <c r="F52" s="470" t="s">
        <v>1153</v>
      </c>
    </row>
    <row r="53" spans="1:6" ht="15.75">
      <c r="A53" s="468">
        <v>23</v>
      </c>
      <c r="B53" s="466">
        <v>30</v>
      </c>
      <c r="C53" s="469">
        <v>0.022708333333333334</v>
      </c>
      <c r="D53" s="471" t="s">
        <v>1169</v>
      </c>
      <c r="E53" s="470">
        <v>1991</v>
      </c>
      <c r="F53" s="470" t="s">
        <v>1153</v>
      </c>
    </row>
    <row r="54" spans="1:6" ht="15.75">
      <c r="A54" s="468">
        <v>24</v>
      </c>
      <c r="B54" s="466">
        <v>3</v>
      </c>
      <c r="C54" s="469">
        <v>0.02315972222222222</v>
      </c>
      <c r="D54" s="470" t="s">
        <v>1157</v>
      </c>
      <c r="E54" s="470">
        <v>1960</v>
      </c>
      <c r="F54" s="470" t="s">
        <v>1079</v>
      </c>
    </row>
    <row r="55" spans="1:6" ht="15.75">
      <c r="A55" s="468">
        <v>25</v>
      </c>
      <c r="B55" s="466">
        <v>20</v>
      </c>
      <c r="C55" s="469">
        <v>0.024456018518518516</v>
      </c>
      <c r="D55" s="471" t="s">
        <v>1156</v>
      </c>
      <c r="E55" s="470">
        <v>1972</v>
      </c>
      <c r="F55" s="470" t="s">
        <v>1153</v>
      </c>
    </row>
    <row r="56" spans="1:6" ht="15.75">
      <c r="A56" s="468">
        <v>26</v>
      </c>
      <c r="B56" s="466">
        <v>16</v>
      </c>
      <c r="C56" s="469">
        <v>0.026226851851851852</v>
      </c>
      <c r="D56" s="471" t="s">
        <v>1158</v>
      </c>
      <c r="E56" s="470">
        <v>1970</v>
      </c>
      <c r="F56" s="470" t="s">
        <v>1153</v>
      </c>
    </row>
    <row r="57" spans="1:6" ht="15.75">
      <c r="A57" s="468">
        <v>27</v>
      </c>
      <c r="B57" s="466">
        <v>21</v>
      </c>
      <c r="C57" s="469">
        <v>0.02753472222222222</v>
      </c>
      <c r="D57" s="471" t="s">
        <v>1161</v>
      </c>
      <c r="E57" s="470">
        <v>1970</v>
      </c>
      <c r="F57" s="470" t="s">
        <v>1153</v>
      </c>
    </row>
    <row r="58" ht="14.25">
      <c r="C58" s="465">
        <f>SUM(C31:C57)</f>
        <v>0.5323842592592593</v>
      </c>
    </row>
  </sheetData>
  <sheetProtection/>
  <mergeCells count="2">
    <mergeCell ref="A1:F1"/>
    <mergeCell ref="A29:F29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FF"/>
  </sheetPr>
  <dimension ref="A1:E24"/>
  <sheetViews>
    <sheetView zoomScalePageLayoutView="0" workbookViewId="0" topLeftCell="A4">
      <selection activeCell="F6" sqref="F6"/>
    </sheetView>
  </sheetViews>
  <sheetFormatPr defaultColWidth="8.796875" defaultRowHeight="14.25"/>
  <cols>
    <col min="1" max="1" width="3.8984375" style="84" customWidth="1"/>
    <col min="2" max="2" width="20.59765625" style="84" bestFit="1" customWidth="1"/>
    <col min="3" max="3" width="9" style="84" customWidth="1"/>
    <col min="4" max="4" width="20.5" style="84" bestFit="1" customWidth="1"/>
    <col min="5" max="5" width="9" style="694" customWidth="1"/>
  </cols>
  <sheetData>
    <row r="1" spans="1:5" ht="14.25">
      <c r="A1" s="691" t="s">
        <v>954</v>
      </c>
      <c r="B1" s="691"/>
      <c r="C1" s="691"/>
      <c r="D1" s="691"/>
      <c r="E1" s="691"/>
    </row>
    <row r="2" spans="1:5" ht="14.25">
      <c r="A2" s="691" t="s">
        <v>955</v>
      </c>
      <c r="B2" s="691"/>
      <c r="C2" s="691"/>
      <c r="D2" s="691"/>
      <c r="E2" s="691"/>
    </row>
    <row r="4" spans="1:5" ht="14.25">
      <c r="A4" s="85">
        <v>1</v>
      </c>
      <c r="B4" s="86" t="s">
        <v>956</v>
      </c>
      <c r="C4" s="85">
        <v>1991</v>
      </c>
      <c r="D4" s="87" t="s">
        <v>957</v>
      </c>
      <c r="E4" s="693">
        <v>0.02361111111111111</v>
      </c>
    </row>
    <row r="5" spans="1:5" ht="14.25">
      <c r="A5" s="85">
        <v>2</v>
      </c>
      <c r="B5" s="86" t="s">
        <v>958</v>
      </c>
      <c r="C5" s="85">
        <v>1986</v>
      </c>
      <c r="D5" s="87" t="s">
        <v>34</v>
      </c>
      <c r="E5" s="693">
        <v>0.023657407407407408</v>
      </c>
    </row>
    <row r="6" ht="14.25">
      <c r="E6" s="714">
        <f>SUM(E4:E5)</f>
        <v>0.047268518518518515</v>
      </c>
    </row>
    <row r="7" ht="14.25">
      <c r="E7" s="714"/>
    </row>
    <row r="8" spans="1:5" ht="14.25">
      <c r="A8" s="691" t="s">
        <v>1243</v>
      </c>
      <c r="B8" s="691"/>
      <c r="C8" s="691"/>
      <c r="D8" s="691"/>
      <c r="E8" s="691"/>
    </row>
    <row r="10" spans="1:5" ht="14.25">
      <c r="A10" s="85">
        <v>1</v>
      </c>
      <c r="B10" s="86" t="s">
        <v>958</v>
      </c>
      <c r="C10" s="85">
        <v>1986</v>
      </c>
      <c r="D10" s="87" t="s">
        <v>34</v>
      </c>
      <c r="E10" s="693">
        <v>0.0212962962962963</v>
      </c>
    </row>
    <row r="11" spans="1:5" ht="14.25">
      <c r="A11" s="85">
        <v>2</v>
      </c>
      <c r="B11" s="86" t="s">
        <v>956</v>
      </c>
      <c r="C11" s="85">
        <v>1991</v>
      </c>
      <c r="D11" s="87" t="s">
        <v>957</v>
      </c>
      <c r="E11" s="693">
        <v>0.02217592592592593</v>
      </c>
    </row>
    <row r="12" spans="1:5" ht="14.25">
      <c r="A12" s="715"/>
      <c r="B12" s="716"/>
      <c r="C12" s="715"/>
      <c r="D12" s="717"/>
      <c r="E12" s="718">
        <f>SUM(E10:E11)</f>
        <v>0.04347222222222223</v>
      </c>
    </row>
    <row r="14" spans="1:5" ht="14.25">
      <c r="A14" s="691" t="s">
        <v>1244</v>
      </c>
      <c r="B14" s="691"/>
      <c r="C14" s="691"/>
      <c r="D14" s="691"/>
      <c r="E14" s="691"/>
    </row>
    <row r="16" spans="1:5" ht="14.25">
      <c r="A16" s="85">
        <v>1</v>
      </c>
      <c r="B16" s="86" t="s">
        <v>958</v>
      </c>
      <c r="C16" s="85">
        <v>1986</v>
      </c>
      <c r="D16" s="87" t="s">
        <v>34</v>
      </c>
      <c r="E16" s="693">
        <v>0.020844907407407406</v>
      </c>
    </row>
    <row r="17" spans="1:5" ht="14.25">
      <c r="A17" s="85">
        <v>2</v>
      </c>
      <c r="B17" s="86" t="s">
        <v>956</v>
      </c>
      <c r="C17" s="85">
        <v>1991</v>
      </c>
      <c r="D17" s="87" t="s">
        <v>957</v>
      </c>
      <c r="E17" s="693">
        <v>0.023009259259259257</v>
      </c>
    </row>
    <row r="18" ht="14.25">
      <c r="E18" s="714">
        <f>SUM(E16:E17)</f>
        <v>0.043854166666666666</v>
      </c>
    </row>
    <row r="20" spans="1:5" ht="14.25">
      <c r="A20" s="691" t="s">
        <v>1245</v>
      </c>
      <c r="B20" s="691"/>
      <c r="C20" s="691"/>
      <c r="D20" s="691"/>
      <c r="E20" s="691"/>
    </row>
    <row r="22" spans="1:5" ht="14.25">
      <c r="A22" s="85">
        <v>1</v>
      </c>
      <c r="B22" s="86" t="s">
        <v>958</v>
      </c>
      <c r="C22" s="85">
        <v>1986</v>
      </c>
      <c r="D22" s="87" t="s">
        <v>34</v>
      </c>
      <c r="E22" s="693">
        <v>0.020474537037037038</v>
      </c>
    </row>
    <row r="23" spans="1:5" ht="14.25">
      <c r="A23" s="85">
        <v>2</v>
      </c>
      <c r="B23" s="86" t="s">
        <v>956</v>
      </c>
      <c r="C23" s="85">
        <v>1991</v>
      </c>
      <c r="D23" s="87" t="s">
        <v>957</v>
      </c>
      <c r="E23" s="693">
        <v>0.022569444444444444</v>
      </c>
    </row>
    <row r="24" ht="14.25">
      <c r="E24" s="694">
        <f>SUM(E22:E23)</f>
        <v>0.04304398148148148</v>
      </c>
    </row>
  </sheetData>
  <sheetProtection/>
  <mergeCells count="5">
    <mergeCell ref="A1:E1"/>
    <mergeCell ref="A2:E2"/>
    <mergeCell ref="A14:E14"/>
    <mergeCell ref="A8:E8"/>
    <mergeCell ref="A20:E20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22">
      <selection activeCell="I31" sqref="I31"/>
    </sheetView>
  </sheetViews>
  <sheetFormatPr defaultColWidth="8.796875" defaultRowHeight="14.25"/>
  <cols>
    <col min="1" max="1" width="4.3984375" style="7" bestFit="1" customWidth="1"/>
    <col min="2" max="2" width="17.09765625" style="3" bestFit="1" customWidth="1"/>
    <col min="3" max="3" width="7" style="7" bestFit="1" customWidth="1"/>
    <col min="4" max="4" width="20.09765625" style="3" customWidth="1"/>
    <col min="5" max="5" width="7.8984375" style="7" bestFit="1" customWidth="1"/>
    <col min="6" max="16384" width="9" style="3" customWidth="1"/>
  </cols>
  <sheetData>
    <row r="1" spans="1:7" ht="15.75" customHeight="1">
      <c r="A1" s="695" t="s">
        <v>135</v>
      </c>
      <c r="B1" s="695"/>
      <c r="C1" s="695"/>
      <c r="D1" s="695"/>
      <c r="E1" s="695"/>
      <c r="F1" s="695"/>
      <c r="G1" s="696"/>
    </row>
    <row r="2" spans="1:7" ht="15.75" customHeight="1">
      <c r="A2" s="695" t="s">
        <v>1224</v>
      </c>
      <c r="B2" s="695"/>
      <c r="C2" s="695"/>
      <c r="D2" s="695"/>
      <c r="E2" s="695"/>
      <c r="F2" s="695"/>
      <c r="G2" s="696"/>
    </row>
    <row r="3" spans="1:7" ht="15.75" customHeight="1">
      <c r="A3" s="695" t="s">
        <v>136</v>
      </c>
      <c r="B3" s="695"/>
      <c r="C3" s="695"/>
      <c r="D3" s="695"/>
      <c r="E3" s="695"/>
      <c r="F3" s="695"/>
      <c r="G3" s="696"/>
    </row>
    <row r="4" ht="18" customHeight="1"/>
    <row r="5" spans="1:5" s="699" customFormat="1" ht="18" customHeight="1">
      <c r="A5" s="697" t="s">
        <v>27</v>
      </c>
      <c r="B5" s="698" t="s">
        <v>510</v>
      </c>
      <c r="C5" s="698" t="s">
        <v>1241</v>
      </c>
      <c r="D5" s="697" t="s">
        <v>1</v>
      </c>
      <c r="E5" s="697" t="s">
        <v>273</v>
      </c>
    </row>
    <row r="6" spans="1:5" s="704" customFormat="1" ht="18" customHeight="1">
      <c r="A6" s="700">
        <v>1</v>
      </c>
      <c r="B6" s="701" t="s">
        <v>1225</v>
      </c>
      <c r="C6" s="697">
        <v>1968</v>
      </c>
      <c r="D6" s="702" t="s">
        <v>1240</v>
      </c>
      <c r="E6" s="703">
        <v>0.02337962962962963</v>
      </c>
    </row>
    <row r="7" spans="1:6" s="704" customFormat="1" ht="18" customHeight="1">
      <c r="A7" s="698">
        <v>2</v>
      </c>
      <c r="B7" s="705" t="s">
        <v>1227</v>
      </c>
      <c r="C7" s="697">
        <v>1968</v>
      </c>
      <c r="D7" s="705" t="s">
        <v>144</v>
      </c>
      <c r="E7" s="706">
        <v>0.025868055555555557</v>
      </c>
      <c r="F7" s="707" t="s">
        <v>1242</v>
      </c>
    </row>
    <row r="8" ht="12.75">
      <c r="E8" s="708">
        <f>SUM(E6:E7)</f>
        <v>0.049247685185185186</v>
      </c>
    </row>
    <row r="10" spans="1:7" ht="17.25" customHeight="1">
      <c r="A10" s="695" t="s">
        <v>135</v>
      </c>
      <c r="B10" s="695"/>
      <c r="C10" s="695"/>
      <c r="D10" s="695"/>
      <c r="E10" s="695"/>
      <c r="F10" s="695"/>
      <c r="G10" s="696"/>
    </row>
    <row r="11" spans="1:7" ht="17.25" customHeight="1">
      <c r="A11" s="695" t="s">
        <v>1228</v>
      </c>
      <c r="B11" s="695"/>
      <c r="C11" s="695"/>
      <c r="D11" s="695"/>
      <c r="E11" s="695"/>
      <c r="F11" s="695"/>
      <c r="G11" s="696"/>
    </row>
    <row r="12" spans="1:7" ht="17.25" customHeight="1">
      <c r="A12" s="695" t="s">
        <v>136</v>
      </c>
      <c r="B12" s="695"/>
      <c r="C12" s="695"/>
      <c r="D12" s="695"/>
      <c r="E12" s="695"/>
      <c r="F12" s="695"/>
      <c r="G12" s="696"/>
    </row>
    <row r="14" spans="1:5" s="699" customFormat="1" ht="18" customHeight="1">
      <c r="A14" s="698" t="s">
        <v>27</v>
      </c>
      <c r="B14" s="698" t="s">
        <v>510</v>
      </c>
      <c r="C14" s="698" t="s">
        <v>1241</v>
      </c>
      <c r="D14" s="697" t="s">
        <v>1</v>
      </c>
      <c r="E14" s="698" t="s">
        <v>273</v>
      </c>
    </row>
    <row r="15" spans="1:7" s="704" customFormat="1" ht="18" customHeight="1">
      <c r="A15" s="698">
        <v>1</v>
      </c>
      <c r="B15" s="705" t="s">
        <v>1229</v>
      </c>
      <c r="C15" s="697"/>
      <c r="D15" s="710"/>
      <c r="E15" s="711">
        <v>0.017222222222222222</v>
      </c>
      <c r="G15" s="712"/>
    </row>
    <row r="16" spans="1:7" s="704" customFormat="1" ht="18" customHeight="1">
      <c r="A16" s="698">
        <v>2</v>
      </c>
      <c r="B16" s="705" t="s">
        <v>1230</v>
      </c>
      <c r="C16" s="697"/>
      <c r="D16" s="710"/>
      <c r="E16" s="711">
        <v>0.018043981481481484</v>
      </c>
      <c r="G16" s="712"/>
    </row>
    <row r="17" spans="1:7" s="704" customFormat="1" ht="18" customHeight="1">
      <c r="A17" s="698">
        <v>3</v>
      </c>
      <c r="B17" s="705" t="s">
        <v>1231</v>
      </c>
      <c r="C17" s="697">
        <v>1992</v>
      </c>
      <c r="D17" s="705" t="s">
        <v>1238</v>
      </c>
      <c r="E17" s="711">
        <v>0.019016203703703705</v>
      </c>
      <c r="G17" s="712"/>
    </row>
    <row r="18" spans="1:7" s="704" customFormat="1" ht="18" customHeight="1">
      <c r="A18" s="698">
        <v>4</v>
      </c>
      <c r="B18" s="705" t="s">
        <v>1232</v>
      </c>
      <c r="C18" s="697">
        <v>1963</v>
      </c>
      <c r="D18" s="710" t="s">
        <v>1238</v>
      </c>
      <c r="E18" s="711">
        <v>0.019467592592592595</v>
      </c>
      <c r="G18" s="712"/>
    </row>
    <row r="19" spans="1:7" s="704" customFormat="1" ht="18" customHeight="1">
      <c r="A19" s="698">
        <v>5</v>
      </c>
      <c r="B19" s="705" t="s">
        <v>1233</v>
      </c>
      <c r="C19" s="697">
        <v>1991</v>
      </c>
      <c r="D19" s="710" t="s">
        <v>1238</v>
      </c>
      <c r="E19" s="711">
        <v>0.01958333333333333</v>
      </c>
      <c r="G19" s="712"/>
    </row>
    <row r="20" spans="1:7" s="704" customFormat="1" ht="18" customHeight="1">
      <c r="A20" s="698">
        <v>6</v>
      </c>
      <c r="B20" s="705" t="s">
        <v>1234</v>
      </c>
      <c r="C20" s="697">
        <v>1968</v>
      </c>
      <c r="D20" s="710" t="s">
        <v>144</v>
      </c>
      <c r="E20" s="711">
        <v>0.020231481481481482</v>
      </c>
      <c r="G20" s="712"/>
    </row>
    <row r="21" spans="1:7" s="704" customFormat="1" ht="18" customHeight="1">
      <c r="A21" s="698">
        <v>7</v>
      </c>
      <c r="B21" s="705" t="s">
        <v>1235</v>
      </c>
      <c r="C21" s="697">
        <v>1991</v>
      </c>
      <c r="D21" s="710" t="s">
        <v>1238</v>
      </c>
      <c r="E21" s="711">
        <v>0.02171296296296296</v>
      </c>
      <c r="G21" s="712"/>
    </row>
    <row r="22" spans="1:7" s="704" customFormat="1" ht="18" customHeight="1">
      <c r="A22" s="698">
        <v>8</v>
      </c>
      <c r="B22" s="705" t="s">
        <v>1236</v>
      </c>
      <c r="C22" s="697">
        <v>1957</v>
      </c>
      <c r="D22" s="710" t="s">
        <v>1238</v>
      </c>
      <c r="E22" s="711">
        <v>0.022743055555555555</v>
      </c>
      <c r="G22" s="712"/>
    </row>
    <row r="23" spans="1:7" s="704" customFormat="1" ht="18" customHeight="1">
      <c r="A23" s="698">
        <v>9</v>
      </c>
      <c r="B23" s="705" t="s">
        <v>1225</v>
      </c>
      <c r="C23" s="697">
        <v>1968</v>
      </c>
      <c r="D23" s="705" t="s">
        <v>1240</v>
      </c>
      <c r="E23" s="711">
        <v>0.02332175925925926</v>
      </c>
      <c r="G23" s="712"/>
    </row>
    <row r="24" ht="12.75">
      <c r="E24" s="709">
        <f>SUM(E15:E23)</f>
        <v>0.18134259259259258</v>
      </c>
    </row>
    <row r="26" spans="1:7" ht="14.25" customHeight="1">
      <c r="A26" s="695" t="s">
        <v>135</v>
      </c>
      <c r="B26" s="695"/>
      <c r="C26" s="695"/>
      <c r="D26" s="695"/>
      <c r="E26" s="695"/>
      <c r="F26" s="695"/>
      <c r="G26" s="696"/>
    </row>
    <row r="27" spans="1:7" ht="14.25" customHeight="1">
      <c r="A27" s="695" t="s">
        <v>1237</v>
      </c>
      <c r="B27" s="695"/>
      <c r="C27" s="695"/>
      <c r="D27" s="695"/>
      <c r="E27" s="695"/>
      <c r="F27" s="695"/>
      <c r="G27" s="696"/>
    </row>
    <row r="28" spans="1:7" ht="15" customHeight="1">
      <c r="A28" s="695" t="s">
        <v>136</v>
      </c>
      <c r="B28" s="695"/>
      <c r="C28" s="695"/>
      <c r="D28" s="695"/>
      <c r="E28" s="695"/>
      <c r="F28" s="695"/>
      <c r="G28" s="696"/>
    </row>
    <row r="30" spans="1:5" s="699" customFormat="1" ht="18" customHeight="1">
      <c r="A30" s="697" t="s">
        <v>27</v>
      </c>
      <c r="B30" s="698" t="s">
        <v>510</v>
      </c>
      <c r="C30" s="698" t="s">
        <v>267</v>
      </c>
      <c r="D30" s="697" t="s">
        <v>1</v>
      </c>
      <c r="E30" s="697" t="s">
        <v>273</v>
      </c>
    </row>
    <row r="31" spans="1:7" s="704" customFormat="1" ht="18" customHeight="1">
      <c r="A31" s="697" t="s">
        <v>54</v>
      </c>
      <c r="B31" s="741" t="s">
        <v>1231</v>
      </c>
      <c r="C31" s="698">
        <v>1992</v>
      </c>
      <c r="D31" s="705" t="s">
        <v>1238</v>
      </c>
      <c r="E31" s="711">
        <v>0.01767361111111111</v>
      </c>
      <c r="G31" s="712"/>
    </row>
    <row r="32" spans="1:7" s="704" customFormat="1" ht="18" customHeight="1">
      <c r="A32" s="697" t="s">
        <v>55</v>
      </c>
      <c r="B32" s="741" t="s">
        <v>1233</v>
      </c>
      <c r="C32" s="698">
        <v>1991</v>
      </c>
      <c r="D32" s="705" t="s">
        <v>1238</v>
      </c>
      <c r="E32" s="711">
        <v>0.017997685185185186</v>
      </c>
      <c r="G32" s="712"/>
    </row>
    <row r="33" spans="1:7" s="704" customFormat="1" ht="18" customHeight="1">
      <c r="A33" s="697" t="s">
        <v>56</v>
      </c>
      <c r="B33" s="741" t="s">
        <v>1232</v>
      </c>
      <c r="C33" s="698">
        <v>1963</v>
      </c>
      <c r="D33" s="705" t="s">
        <v>1238</v>
      </c>
      <c r="E33" s="711">
        <v>0.01925925925925926</v>
      </c>
      <c r="G33" s="712"/>
    </row>
    <row r="34" spans="1:7" s="704" customFormat="1" ht="18" customHeight="1">
      <c r="A34" s="697" t="s">
        <v>57</v>
      </c>
      <c r="B34" s="713" t="s">
        <v>1235</v>
      </c>
      <c r="C34" s="698">
        <v>1991</v>
      </c>
      <c r="D34" s="705" t="s">
        <v>1238</v>
      </c>
      <c r="E34" s="711">
        <v>0.01954861111111111</v>
      </c>
      <c r="G34" s="712"/>
    </row>
    <row r="35" spans="1:7" s="704" customFormat="1" ht="18" customHeight="1">
      <c r="A35" s="697" t="s">
        <v>58</v>
      </c>
      <c r="B35" s="713" t="s">
        <v>1234</v>
      </c>
      <c r="C35" s="698">
        <v>1968</v>
      </c>
      <c r="D35" s="705" t="s">
        <v>1239</v>
      </c>
      <c r="E35" s="711">
        <v>0.02003472222222222</v>
      </c>
      <c r="G35" s="712"/>
    </row>
    <row r="36" spans="1:7" s="704" customFormat="1" ht="18" customHeight="1">
      <c r="A36" s="697" t="s">
        <v>59</v>
      </c>
      <c r="B36" s="713" t="s">
        <v>1236</v>
      </c>
      <c r="C36" s="698">
        <v>1957</v>
      </c>
      <c r="D36" s="705" t="s">
        <v>1238</v>
      </c>
      <c r="E36" s="711">
        <v>0.021689814814814815</v>
      </c>
      <c r="G36" s="712"/>
    </row>
    <row r="37" spans="1:7" s="704" customFormat="1" ht="18" customHeight="1">
      <c r="A37" s="697" t="s">
        <v>60</v>
      </c>
      <c r="B37" s="713" t="s">
        <v>1225</v>
      </c>
      <c r="C37" s="698">
        <v>1968</v>
      </c>
      <c r="D37" s="705" t="s">
        <v>1240</v>
      </c>
      <c r="E37" s="711">
        <v>0.021840277777777778</v>
      </c>
      <c r="G37" s="712"/>
    </row>
    <row r="38" ht="12.75">
      <c r="E38" s="709">
        <f>SUM(E31:E37)</f>
        <v>0.13804398148148148</v>
      </c>
    </row>
  </sheetData>
  <sheetProtection/>
  <mergeCells count="9">
    <mergeCell ref="A26:F26"/>
    <mergeCell ref="A27:F27"/>
    <mergeCell ref="A28:F28"/>
    <mergeCell ref="A1:F1"/>
    <mergeCell ref="A2:F2"/>
    <mergeCell ref="A3:F3"/>
    <mergeCell ref="A10:F10"/>
    <mergeCell ref="A11:F11"/>
    <mergeCell ref="A12:F1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V381"/>
  <sheetViews>
    <sheetView zoomScale="82" zoomScaleNormal="82" zoomScalePageLayoutView="0" workbookViewId="0" topLeftCell="A365">
      <selection activeCell="G373" sqref="G373"/>
    </sheetView>
  </sheetViews>
  <sheetFormatPr defaultColWidth="8.796875" defaultRowHeight="14.25"/>
  <cols>
    <col min="1" max="1" width="4.69921875" style="430" bestFit="1" customWidth="1"/>
    <col min="2" max="2" width="4.3984375" style="213" bestFit="1" customWidth="1"/>
    <col min="3" max="3" width="25.09765625" style="69" bestFit="1" customWidth="1"/>
    <col min="4" max="4" width="6.3984375" style="213" bestFit="1" customWidth="1"/>
    <col min="5" max="5" width="4.19921875" style="213" customWidth="1"/>
    <col min="6" max="6" width="8.59765625" style="213" bestFit="1" customWidth="1"/>
    <col min="7" max="7" width="24.59765625" style="246" bestFit="1" customWidth="1"/>
    <col min="8" max="10" width="8.3984375" style="213" bestFit="1" customWidth="1"/>
    <col min="11" max="11" width="7.19921875" style="213" bestFit="1" customWidth="1"/>
    <col min="12" max="12" width="5.09765625" style="213" bestFit="1" customWidth="1"/>
    <col min="13" max="13" width="5.59765625" style="213" bestFit="1" customWidth="1"/>
    <col min="14" max="14" width="6.09765625" style="213" bestFit="1" customWidth="1"/>
    <col min="15" max="15" width="7" style="213" bestFit="1" customWidth="1"/>
    <col min="16" max="16" width="9.3984375" style="430" customWidth="1"/>
    <col min="17" max="17" width="4" style="249" bestFit="1" customWidth="1"/>
    <col min="18" max="16384" width="9" style="69" customWidth="1"/>
  </cols>
  <sheetData>
    <row r="1" spans="1:17" s="75" customFormat="1" ht="22.5" customHeight="1">
      <c r="A1" s="640" t="s">
        <v>51</v>
      </c>
      <c r="B1" s="640"/>
      <c r="C1" s="640"/>
      <c r="D1" s="640"/>
      <c r="E1" s="640"/>
      <c r="F1" s="640"/>
      <c r="G1" s="640"/>
      <c r="H1" s="640"/>
      <c r="I1" s="640"/>
      <c r="J1" s="640"/>
      <c r="K1" s="640"/>
      <c r="L1" s="640"/>
      <c r="M1" s="640"/>
      <c r="N1" s="640"/>
      <c r="O1" s="640"/>
      <c r="P1" s="640"/>
      <c r="Q1" s="641"/>
    </row>
    <row r="2" spans="1:17" s="75" customFormat="1" ht="22.5" customHeight="1">
      <c r="A2" s="657" t="s">
        <v>1039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9"/>
    </row>
    <row r="3" spans="1:17" s="75" customFormat="1" ht="22.5" customHeight="1">
      <c r="A3" s="657" t="s">
        <v>1259</v>
      </c>
      <c r="B3" s="658"/>
      <c r="C3" s="658"/>
      <c r="D3" s="658"/>
      <c r="E3" s="658"/>
      <c r="F3" s="658"/>
      <c r="G3" s="658"/>
      <c r="H3" s="658"/>
      <c r="I3" s="658"/>
      <c r="J3" s="658"/>
      <c r="K3" s="658"/>
      <c r="L3" s="658"/>
      <c r="M3" s="658"/>
      <c r="N3" s="658"/>
      <c r="O3" s="658"/>
      <c r="P3" s="658"/>
      <c r="Q3" s="659"/>
    </row>
    <row r="4" spans="1:17" ht="12.75" customHeight="1">
      <c r="A4" s="655" t="s">
        <v>983</v>
      </c>
      <c r="B4" s="647" t="s">
        <v>27</v>
      </c>
      <c r="C4" s="644" t="s">
        <v>0</v>
      </c>
      <c r="D4" s="644" t="s">
        <v>267</v>
      </c>
      <c r="E4" s="644" t="s">
        <v>605</v>
      </c>
      <c r="F4" s="644" t="s">
        <v>663</v>
      </c>
      <c r="G4" s="645" t="s">
        <v>1</v>
      </c>
      <c r="H4" s="654" t="s">
        <v>28</v>
      </c>
      <c r="I4" s="654" t="s">
        <v>29</v>
      </c>
      <c r="J4" s="654" t="s">
        <v>853</v>
      </c>
      <c r="K4" s="654" t="s">
        <v>30</v>
      </c>
      <c r="L4" s="654" t="s">
        <v>31</v>
      </c>
      <c r="M4" s="654" t="s">
        <v>32</v>
      </c>
      <c r="N4" s="654" t="s">
        <v>33</v>
      </c>
      <c r="O4" s="654" t="s">
        <v>2</v>
      </c>
      <c r="P4" s="660" t="s">
        <v>3</v>
      </c>
      <c r="Q4" s="639" t="s">
        <v>926</v>
      </c>
    </row>
    <row r="5" spans="1:17" ht="15" customHeight="1">
      <c r="A5" s="656"/>
      <c r="B5" s="647"/>
      <c r="C5" s="644"/>
      <c r="D5" s="644"/>
      <c r="E5" s="644"/>
      <c r="F5" s="644"/>
      <c r="G5" s="645"/>
      <c r="H5" s="654"/>
      <c r="I5" s="654"/>
      <c r="J5" s="654"/>
      <c r="K5" s="654"/>
      <c r="L5" s="654"/>
      <c r="M5" s="654"/>
      <c r="N5" s="654"/>
      <c r="O5" s="654"/>
      <c r="P5" s="660"/>
      <c r="Q5" s="639"/>
    </row>
    <row r="6" spans="1:17" s="54" customFormat="1" ht="16.5" customHeight="1">
      <c r="A6" s="151">
        <v>4</v>
      </c>
      <c r="B6" s="448" t="s">
        <v>54</v>
      </c>
      <c r="C6" s="59" t="s">
        <v>10</v>
      </c>
      <c r="D6" s="60">
        <v>1989</v>
      </c>
      <c r="E6" s="60">
        <v>143</v>
      </c>
      <c r="F6" s="60" t="s">
        <v>182</v>
      </c>
      <c r="G6" s="214" t="s">
        <v>34</v>
      </c>
      <c r="H6" s="61">
        <v>0.01744212962962963</v>
      </c>
      <c r="I6" s="61">
        <v>0.01622685185185185</v>
      </c>
      <c r="J6" s="61">
        <v>0.016655092592592593</v>
      </c>
      <c r="K6" s="61">
        <v>0.015185185185185185</v>
      </c>
      <c r="L6" s="82"/>
      <c r="M6" s="61"/>
      <c r="N6" s="61"/>
      <c r="O6" s="61"/>
      <c r="P6" s="215">
        <f>SUM(H6:N6)</f>
        <v>0.06550925925925927</v>
      </c>
      <c r="Q6" s="200" t="s">
        <v>54</v>
      </c>
    </row>
    <row r="7" spans="1:17" s="54" customFormat="1" ht="16.5" customHeight="1">
      <c r="A7" s="151">
        <v>4</v>
      </c>
      <c r="B7" s="562" t="s">
        <v>55</v>
      </c>
      <c r="C7" s="59" t="s">
        <v>13</v>
      </c>
      <c r="D7" s="60">
        <v>1967</v>
      </c>
      <c r="E7" s="60">
        <v>175</v>
      </c>
      <c r="F7" s="60" t="s">
        <v>182</v>
      </c>
      <c r="G7" s="214" t="s">
        <v>9</v>
      </c>
      <c r="H7" s="61">
        <v>0.017858796296296296</v>
      </c>
      <c r="I7" s="61">
        <v>0.016979166666666667</v>
      </c>
      <c r="J7" s="61">
        <v>0.017002314814814814</v>
      </c>
      <c r="K7" s="61">
        <v>0.01650462962962963</v>
      </c>
      <c r="L7" s="82"/>
      <c r="M7" s="61"/>
      <c r="N7" s="61"/>
      <c r="O7" s="61"/>
      <c r="P7" s="215">
        <f>SUM(H7:N7)</f>
        <v>0.06834490740740741</v>
      </c>
      <c r="Q7" s="562" t="s">
        <v>55</v>
      </c>
    </row>
    <row r="8" spans="1:17" s="54" customFormat="1" ht="16.5" customHeight="1">
      <c r="A8" s="151">
        <v>4</v>
      </c>
      <c r="B8" s="562" t="s">
        <v>56</v>
      </c>
      <c r="C8" s="59" t="s">
        <v>36</v>
      </c>
      <c r="D8" s="60">
        <v>1983</v>
      </c>
      <c r="E8" s="60">
        <v>149</v>
      </c>
      <c r="F8" s="60" t="s">
        <v>182</v>
      </c>
      <c r="G8" s="216" t="s">
        <v>37</v>
      </c>
      <c r="H8" s="61">
        <v>0.018078703703703704</v>
      </c>
      <c r="I8" s="61">
        <v>0.01721064814814815</v>
      </c>
      <c r="J8" s="61">
        <v>0.017326388888888888</v>
      </c>
      <c r="K8" s="82">
        <v>0.01664351851851852</v>
      </c>
      <c r="L8" s="61"/>
      <c r="M8" s="61"/>
      <c r="N8" s="61"/>
      <c r="O8" s="61"/>
      <c r="P8" s="215">
        <f>SUM(H8:N8)</f>
        <v>0.06925925925925926</v>
      </c>
      <c r="Q8" s="562" t="s">
        <v>56</v>
      </c>
    </row>
    <row r="9" spans="1:17" s="54" customFormat="1" ht="16.5" customHeight="1">
      <c r="A9" s="151">
        <v>4</v>
      </c>
      <c r="B9" s="562" t="s">
        <v>57</v>
      </c>
      <c r="C9" s="59" t="s">
        <v>22</v>
      </c>
      <c r="D9" s="60">
        <v>1965</v>
      </c>
      <c r="E9" s="60">
        <v>165</v>
      </c>
      <c r="F9" s="60" t="s">
        <v>182</v>
      </c>
      <c r="G9" s="214" t="s">
        <v>34</v>
      </c>
      <c r="H9" s="61">
        <v>0.017858796296296296</v>
      </c>
      <c r="I9" s="61">
        <v>0.017824074074074076</v>
      </c>
      <c r="J9" s="61">
        <v>0.017546296296296296</v>
      </c>
      <c r="K9" s="61">
        <v>0.016886574074074075</v>
      </c>
      <c r="L9" s="82"/>
      <c r="M9" s="61"/>
      <c r="N9" s="61"/>
      <c r="O9" s="61"/>
      <c r="P9" s="215">
        <f>SUM(H9:N9)</f>
        <v>0.07011574074074074</v>
      </c>
      <c r="Q9" s="562" t="s">
        <v>57</v>
      </c>
    </row>
    <row r="10" spans="1:17" s="54" customFormat="1" ht="16.5" customHeight="1">
      <c r="A10" s="151">
        <v>4</v>
      </c>
      <c r="B10" s="562" t="s">
        <v>58</v>
      </c>
      <c r="C10" s="59" t="s">
        <v>35</v>
      </c>
      <c r="D10" s="60">
        <v>1959</v>
      </c>
      <c r="E10" s="60">
        <v>164</v>
      </c>
      <c r="F10" s="60" t="s">
        <v>182</v>
      </c>
      <c r="G10" s="214" t="s">
        <v>34</v>
      </c>
      <c r="H10" s="61">
        <v>0.017824074074074076</v>
      </c>
      <c r="I10" s="61">
        <v>0.017453703703703704</v>
      </c>
      <c r="J10" s="61">
        <v>0.017361111111111112</v>
      </c>
      <c r="K10" s="61">
        <v>0.019502314814814816</v>
      </c>
      <c r="L10" s="82"/>
      <c r="M10" s="61"/>
      <c r="N10" s="61"/>
      <c r="O10" s="61"/>
      <c r="P10" s="215">
        <f>SUM(H10:N10)</f>
        <v>0.07214120370370371</v>
      </c>
      <c r="Q10" s="562" t="s">
        <v>58</v>
      </c>
    </row>
    <row r="11" spans="1:17" s="54" customFormat="1" ht="16.5" customHeight="1">
      <c r="A11" s="151">
        <v>4</v>
      </c>
      <c r="B11" s="562" t="s">
        <v>59</v>
      </c>
      <c r="C11" s="59" t="s">
        <v>48</v>
      </c>
      <c r="D11" s="60">
        <v>1993</v>
      </c>
      <c r="E11" s="60">
        <v>933</v>
      </c>
      <c r="F11" s="60" t="s">
        <v>182</v>
      </c>
      <c r="G11" s="214" t="s">
        <v>34</v>
      </c>
      <c r="H11" s="61">
        <v>0.018738425925925926</v>
      </c>
      <c r="I11" s="61">
        <v>0.017974537037037035</v>
      </c>
      <c r="J11" s="61">
        <v>0.017939814814814815</v>
      </c>
      <c r="K11" s="61">
        <v>0.01778935185185185</v>
      </c>
      <c r="L11" s="82"/>
      <c r="M11" s="61"/>
      <c r="N11" s="61"/>
      <c r="O11" s="61"/>
      <c r="P11" s="215">
        <f>SUM(H11:N11)</f>
        <v>0.07244212962962962</v>
      </c>
      <c r="Q11" s="562" t="s">
        <v>59</v>
      </c>
    </row>
    <row r="12" spans="1:17" s="54" customFormat="1" ht="16.5" customHeight="1">
      <c r="A12" s="151">
        <v>4</v>
      </c>
      <c r="B12" s="562" t="s">
        <v>60</v>
      </c>
      <c r="C12" s="59" t="s">
        <v>49</v>
      </c>
      <c r="D12" s="60">
        <v>1983</v>
      </c>
      <c r="E12" s="60">
        <v>180</v>
      </c>
      <c r="F12" s="60" t="s">
        <v>182</v>
      </c>
      <c r="G12" s="214" t="s">
        <v>34</v>
      </c>
      <c r="H12" s="61">
        <v>0.01851851851851852</v>
      </c>
      <c r="I12" s="61">
        <v>0.018078703703703704</v>
      </c>
      <c r="J12" s="61">
        <v>0.018206018518518517</v>
      </c>
      <c r="K12" s="61">
        <v>0.01783564814814815</v>
      </c>
      <c r="L12" s="82"/>
      <c r="M12" s="61"/>
      <c r="N12" s="61"/>
      <c r="O12" s="61"/>
      <c r="P12" s="215">
        <f>SUM(H12:N12)</f>
        <v>0.07263888888888889</v>
      </c>
      <c r="Q12" s="562" t="s">
        <v>60</v>
      </c>
    </row>
    <row r="13" spans="1:17" s="54" customFormat="1" ht="16.5" customHeight="1">
      <c r="A13" s="151">
        <v>4</v>
      </c>
      <c r="B13" s="562" t="s">
        <v>61</v>
      </c>
      <c r="C13" s="59" t="s">
        <v>7</v>
      </c>
      <c r="D13" s="60">
        <v>1958</v>
      </c>
      <c r="E13" s="60">
        <v>140</v>
      </c>
      <c r="F13" s="60" t="s">
        <v>182</v>
      </c>
      <c r="G13" s="214" t="s">
        <v>34</v>
      </c>
      <c r="H13" s="61">
        <v>0.018958333333333334</v>
      </c>
      <c r="I13" s="61">
        <v>0.018148148148148146</v>
      </c>
      <c r="J13" s="61">
        <v>0.018125</v>
      </c>
      <c r="K13" s="61">
        <v>0.017488425925925925</v>
      </c>
      <c r="L13" s="82"/>
      <c r="M13" s="61"/>
      <c r="N13" s="61"/>
      <c r="O13" s="61"/>
      <c r="P13" s="215">
        <f>SUM(H13:N13)</f>
        <v>0.0727199074074074</v>
      </c>
      <c r="Q13" s="562" t="s">
        <v>61</v>
      </c>
    </row>
    <row r="14" spans="1:17" s="54" customFormat="1" ht="16.5" customHeight="1">
      <c r="A14" s="151">
        <v>4</v>
      </c>
      <c r="B14" s="562" t="s">
        <v>62</v>
      </c>
      <c r="C14" s="83" t="s">
        <v>23</v>
      </c>
      <c r="D14" s="60">
        <v>1953</v>
      </c>
      <c r="E14" s="60">
        <v>148</v>
      </c>
      <c r="F14" s="60" t="s">
        <v>182</v>
      </c>
      <c r="G14" s="214" t="s">
        <v>34</v>
      </c>
      <c r="H14" s="61">
        <v>0.019016203703703705</v>
      </c>
      <c r="I14" s="61">
        <v>0.01840277777777778</v>
      </c>
      <c r="J14" s="61">
        <v>0.01826388888888889</v>
      </c>
      <c r="K14" s="82">
        <v>0.017881944444444443</v>
      </c>
      <c r="L14" s="61"/>
      <c r="M14" s="61"/>
      <c r="N14" s="61"/>
      <c r="O14" s="61"/>
      <c r="P14" s="215">
        <f>SUM(H14:N14)</f>
        <v>0.0735648148148148</v>
      </c>
      <c r="Q14" s="562" t="s">
        <v>62</v>
      </c>
    </row>
    <row r="15" spans="1:17" s="54" customFormat="1" ht="16.5" customHeight="1">
      <c r="A15" s="151">
        <v>4</v>
      </c>
      <c r="B15" s="562" t="s">
        <v>63</v>
      </c>
      <c r="C15" s="83" t="s">
        <v>38</v>
      </c>
      <c r="D15" s="60">
        <v>1976</v>
      </c>
      <c r="E15" s="60">
        <v>182</v>
      </c>
      <c r="F15" s="60" t="s">
        <v>182</v>
      </c>
      <c r="G15" s="214" t="s">
        <v>34</v>
      </c>
      <c r="H15" s="61">
        <v>0.019386574074074073</v>
      </c>
      <c r="I15" s="61">
        <v>0.018229166666666668</v>
      </c>
      <c r="J15" s="61">
        <v>0.018043981481481484</v>
      </c>
      <c r="K15" s="82">
        <v>0.018113425925925925</v>
      </c>
      <c r="L15" s="82"/>
      <c r="M15" s="61"/>
      <c r="N15" s="61"/>
      <c r="O15" s="61"/>
      <c r="P15" s="215">
        <f>SUM(H15:N15)</f>
        <v>0.07377314814814814</v>
      </c>
      <c r="Q15" s="562" t="s">
        <v>63</v>
      </c>
    </row>
    <row r="16" spans="1:17" s="54" customFormat="1" ht="16.5" customHeight="1">
      <c r="A16" s="151">
        <v>4</v>
      </c>
      <c r="B16" s="562" t="s">
        <v>64</v>
      </c>
      <c r="C16" s="59" t="s">
        <v>243</v>
      </c>
      <c r="D16" s="60">
        <v>1979</v>
      </c>
      <c r="E16" s="60">
        <v>197</v>
      </c>
      <c r="F16" s="60" t="s">
        <v>182</v>
      </c>
      <c r="G16" s="214" t="s">
        <v>37</v>
      </c>
      <c r="H16" s="163">
        <v>0.020694444444444446</v>
      </c>
      <c r="I16" s="163">
        <v>0.018275462962962962</v>
      </c>
      <c r="J16" s="163">
        <v>0.018703703703703705</v>
      </c>
      <c r="K16" s="185">
        <v>0.017719907407407406</v>
      </c>
      <c r="L16" s="163"/>
      <c r="M16" s="163"/>
      <c r="N16" s="163"/>
      <c r="O16" s="163"/>
      <c r="P16" s="215">
        <f>SUM(H16:N16)</f>
        <v>0.07539351851851853</v>
      </c>
      <c r="Q16" s="562" t="s">
        <v>64</v>
      </c>
    </row>
    <row r="17" spans="1:17" s="54" customFormat="1" ht="16.5" customHeight="1">
      <c r="A17" s="151">
        <v>4</v>
      </c>
      <c r="B17" s="562" t="s">
        <v>65</v>
      </c>
      <c r="C17" s="59" t="s">
        <v>41</v>
      </c>
      <c r="D17" s="60">
        <v>1969</v>
      </c>
      <c r="E17" s="60">
        <v>173</v>
      </c>
      <c r="F17" s="60" t="s">
        <v>182</v>
      </c>
      <c r="G17" s="214" t="s">
        <v>34</v>
      </c>
      <c r="H17" s="163">
        <v>0.019675925925925927</v>
      </c>
      <c r="I17" s="163">
        <v>0.018958333333333334</v>
      </c>
      <c r="J17" s="163">
        <v>0.019791666666666666</v>
      </c>
      <c r="K17" s="185">
        <v>0.018622685185185183</v>
      </c>
      <c r="L17" s="163"/>
      <c r="M17" s="163"/>
      <c r="N17" s="163"/>
      <c r="O17" s="163"/>
      <c r="P17" s="215">
        <f>SUM(H17:N17)</f>
        <v>0.07704861111111111</v>
      </c>
      <c r="Q17" s="562" t="s">
        <v>65</v>
      </c>
    </row>
    <row r="18" spans="1:17" s="54" customFormat="1" ht="16.5" customHeight="1">
      <c r="A18" s="151">
        <v>4</v>
      </c>
      <c r="B18" s="562" t="s">
        <v>66</v>
      </c>
      <c r="C18" s="59" t="s">
        <v>244</v>
      </c>
      <c r="D18" s="60">
        <v>1981</v>
      </c>
      <c r="E18" s="60">
        <v>923</v>
      </c>
      <c r="F18" s="60" t="s">
        <v>182</v>
      </c>
      <c r="G18" s="214" t="s">
        <v>11</v>
      </c>
      <c r="H18" s="61">
        <v>0.021886574074074072</v>
      </c>
      <c r="I18" s="61">
        <v>0.02074074074074074</v>
      </c>
      <c r="J18" s="61">
        <v>0.020995370370370373</v>
      </c>
      <c r="K18" s="82">
        <v>0.020162037037037037</v>
      </c>
      <c r="L18" s="61"/>
      <c r="M18" s="61"/>
      <c r="N18" s="61"/>
      <c r="O18" s="61"/>
      <c r="P18" s="215">
        <f>SUM(H18:N18)</f>
        <v>0.08378472222222222</v>
      </c>
      <c r="Q18" s="562" t="s">
        <v>66</v>
      </c>
    </row>
    <row r="19" spans="1:17" s="54" customFormat="1" ht="16.5" customHeight="1">
      <c r="A19" s="151">
        <v>4</v>
      </c>
      <c r="B19" s="562" t="s">
        <v>67</v>
      </c>
      <c r="C19" s="59" t="s">
        <v>16</v>
      </c>
      <c r="D19" s="60">
        <v>1967</v>
      </c>
      <c r="E19" s="60">
        <v>179</v>
      </c>
      <c r="F19" s="60" t="s">
        <v>182</v>
      </c>
      <c r="G19" s="214" t="s">
        <v>34</v>
      </c>
      <c r="H19" s="61">
        <v>0.02136574074074074</v>
      </c>
      <c r="I19" s="61">
        <v>0.02065972222222222</v>
      </c>
      <c r="J19" s="61">
        <v>0.021458333333333333</v>
      </c>
      <c r="K19" s="61">
        <v>0.020497685185185185</v>
      </c>
      <c r="L19" s="82"/>
      <c r="M19" s="61"/>
      <c r="N19" s="61"/>
      <c r="O19" s="61"/>
      <c r="P19" s="215">
        <f>SUM(H19:N19)</f>
        <v>0.08398148148148148</v>
      </c>
      <c r="Q19" s="562" t="s">
        <v>67</v>
      </c>
    </row>
    <row r="20" spans="1:17" s="54" customFormat="1" ht="16.5" customHeight="1">
      <c r="A20" s="151">
        <v>4</v>
      </c>
      <c r="B20" s="562" t="s">
        <v>68</v>
      </c>
      <c r="C20" s="59" t="s">
        <v>245</v>
      </c>
      <c r="D20" s="60">
        <v>1977</v>
      </c>
      <c r="E20" s="60">
        <v>931</v>
      </c>
      <c r="F20" s="60" t="s">
        <v>182</v>
      </c>
      <c r="G20" s="214" t="s">
        <v>11</v>
      </c>
      <c r="H20" s="61">
        <v>0.02189814814814815</v>
      </c>
      <c r="I20" s="61">
        <v>0.020844907407407406</v>
      </c>
      <c r="J20" s="61">
        <v>0.02200231481481482</v>
      </c>
      <c r="K20" s="61">
        <v>0.020833333333333332</v>
      </c>
      <c r="L20" s="82"/>
      <c r="M20" s="61"/>
      <c r="N20" s="61"/>
      <c r="O20" s="61"/>
      <c r="P20" s="215">
        <f>SUM(H20:N20)</f>
        <v>0.0855787037037037</v>
      </c>
      <c r="Q20" s="562" t="s">
        <v>68</v>
      </c>
    </row>
    <row r="21" spans="1:17" s="54" customFormat="1" ht="16.5" customHeight="1">
      <c r="A21" s="151">
        <v>4</v>
      </c>
      <c r="B21" s="562" t="s">
        <v>69</v>
      </c>
      <c r="C21" s="59" t="s">
        <v>256</v>
      </c>
      <c r="D21" s="60">
        <v>1993</v>
      </c>
      <c r="E21" s="60">
        <v>932</v>
      </c>
      <c r="F21" s="60" t="s">
        <v>182</v>
      </c>
      <c r="G21" s="214" t="s">
        <v>259</v>
      </c>
      <c r="H21" s="61">
        <v>0.02332175925925926</v>
      </c>
      <c r="I21" s="61">
        <v>0.02085648148148148</v>
      </c>
      <c r="J21" s="61">
        <v>0.021331018518518517</v>
      </c>
      <c r="K21" s="82">
        <v>0.02048611111111111</v>
      </c>
      <c r="L21" s="61"/>
      <c r="M21" s="61"/>
      <c r="N21" s="61"/>
      <c r="O21" s="61"/>
      <c r="P21" s="215">
        <f>SUM(H21:N21)</f>
        <v>0.08599537037037036</v>
      </c>
      <c r="Q21" s="562" t="s">
        <v>69</v>
      </c>
    </row>
    <row r="22" spans="1:256" s="54" customFormat="1" ht="16.5" customHeight="1">
      <c r="A22" s="761">
        <v>4</v>
      </c>
      <c r="B22" s="562" t="s">
        <v>70</v>
      </c>
      <c r="C22" s="179" t="s">
        <v>997</v>
      </c>
      <c r="D22" s="180">
        <v>1986</v>
      </c>
      <c r="E22" s="180"/>
      <c r="F22" s="180" t="s">
        <v>999</v>
      </c>
      <c r="G22" s="179" t="s">
        <v>144</v>
      </c>
      <c r="H22" s="476">
        <v>0.023657407407407408</v>
      </c>
      <c r="I22" s="476">
        <v>0.0212962962962963</v>
      </c>
      <c r="J22" s="476">
        <v>0.020844907407407406</v>
      </c>
      <c r="K22" s="485">
        <v>0.020474537037037038</v>
      </c>
      <c r="L22" s="486"/>
      <c r="M22" s="476"/>
      <c r="N22" s="476"/>
      <c r="O22" s="476"/>
      <c r="P22" s="153">
        <f>SUM(H22:N22)</f>
        <v>0.08627314814814815</v>
      </c>
      <c r="Q22" s="562" t="s">
        <v>70</v>
      </c>
      <c r="R22" s="158" t="s">
        <v>54</v>
      </c>
      <c r="S22" s="181" t="s">
        <v>997</v>
      </c>
      <c r="T22" s="182">
        <v>1986</v>
      </c>
      <c r="U22" s="182"/>
      <c r="V22" s="182" t="s">
        <v>999</v>
      </c>
      <c r="W22" s="181" t="s">
        <v>144</v>
      </c>
      <c r="X22" s="159">
        <v>0.023657407407407408</v>
      </c>
      <c r="Y22" s="159">
        <v>0.0212962962962963</v>
      </c>
      <c r="Z22" s="159">
        <v>0.020844907407407406</v>
      </c>
      <c r="AA22" s="757">
        <v>0.020474537037037038</v>
      </c>
      <c r="AB22" s="183"/>
      <c r="AC22" s="159"/>
      <c r="AD22" s="159"/>
      <c r="AE22" s="159"/>
      <c r="AF22" s="759">
        <f>SUM(X22:AD22)</f>
        <v>0.08627314814814815</v>
      </c>
      <c r="AG22" s="158">
        <v>4</v>
      </c>
      <c r="AH22" s="158" t="s">
        <v>54</v>
      </c>
      <c r="AI22" s="181" t="s">
        <v>997</v>
      </c>
      <c r="AJ22" s="182">
        <v>1986</v>
      </c>
      <c r="AK22" s="182"/>
      <c r="AL22" s="182" t="s">
        <v>999</v>
      </c>
      <c r="AM22" s="181" t="s">
        <v>144</v>
      </c>
      <c r="AN22" s="159">
        <v>0.023657407407407408</v>
      </c>
      <c r="AO22" s="159">
        <v>0.0212962962962963</v>
      </c>
      <c r="AP22" s="159">
        <v>0.020844907407407406</v>
      </c>
      <c r="AQ22" s="757">
        <v>0.020474537037037038</v>
      </c>
      <c r="AR22" s="183"/>
      <c r="AS22" s="159"/>
      <c r="AT22" s="159"/>
      <c r="AU22" s="159"/>
      <c r="AV22" s="759">
        <f>SUM(AN22:AT22)</f>
        <v>0.08627314814814815</v>
      </c>
      <c r="AW22" s="158">
        <v>4</v>
      </c>
      <c r="AX22" s="158" t="s">
        <v>54</v>
      </c>
      <c r="AY22" s="181" t="s">
        <v>997</v>
      </c>
      <c r="AZ22" s="182">
        <v>1986</v>
      </c>
      <c r="BA22" s="182"/>
      <c r="BB22" s="182" t="s">
        <v>999</v>
      </c>
      <c r="BC22" s="181" t="s">
        <v>144</v>
      </c>
      <c r="BD22" s="159">
        <v>0.023657407407407408</v>
      </c>
      <c r="BE22" s="159">
        <v>0.0212962962962963</v>
      </c>
      <c r="BF22" s="159">
        <v>0.020844907407407406</v>
      </c>
      <c r="BG22" s="757">
        <v>0.020474537037037038</v>
      </c>
      <c r="BH22" s="183"/>
      <c r="BI22" s="159"/>
      <c r="BJ22" s="159"/>
      <c r="BK22" s="159"/>
      <c r="BL22" s="759">
        <f>SUM(BD22:BJ22)</f>
        <v>0.08627314814814815</v>
      </c>
      <c r="BM22" s="158">
        <v>4</v>
      </c>
      <c r="BN22" s="158" t="s">
        <v>54</v>
      </c>
      <c r="BO22" s="181" t="s">
        <v>997</v>
      </c>
      <c r="BP22" s="182">
        <v>1986</v>
      </c>
      <c r="BQ22" s="182"/>
      <c r="BR22" s="182" t="s">
        <v>999</v>
      </c>
      <c r="BS22" s="181" t="s">
        <v>144</v>
      </c>
      <c r="BT22" s="159">
        <v>0.023657407407407408</v>
      </c>
      <c r="BU22" s="159">
        <v>0.0212962962962963</v>
      </c>
      <c r="BV22" s="159">
        <v>0.020844907407407406</v>
      </c>
      <c r="BW22" s="757">
        <v>0.020474537037037038</v>
      </c>
      <c r="BX22" s="183"/>
      <c r="BY22" s="159"/>
      <c r="BZ22" s="159"/>
      <c r="CA22" s="159"/>
      <c r="CB22" s="759">
        <f>SUM(BT22:BZ22)</f>
        <v>0.08627314814814815</v>
      </c>
      <c r="CC22" s="158">
        <v>4</v>
      </c>
      <c r="CD22" s="158" t="s">
        <v>54</v>
      </c>
      <c r="CE22" s="181" t="s">
        <v>997</v>
      </c>
      <c r="CF22" s="182">
        <v>1986</v>
      </c>
      <c r="CG22" s="182"/>
      <c r="CH22" s="182" t="s">
        <v>999</v>
      </c>
      <c r="CI22" s="181" t="s">
        <v>144</v>
      </c>
      <c r="CJ22" s="159">
        <v>0.023657407407407408</v>
      </c>
      <c r="CK22" s="159">
        <v>0.0212962962962963</v>
      </c>
      <c r="CL22" s="159">
        <v>0.020844907407407406</v>
      </c>
      <c r="CM22" s="757">
        <v>0.020474537037037038</v>
      </c>
      <c r="CN22" s="183"/>
      <c r="CO22" s="159"/>
      <c r="CP22" s="159"/>
      <c r="CQ22" s="159"/>
      <c r="CR22" s="759">
        <f>SUM(CJ22:CP22)</f>
        <v>0.08627314814814815</v>
      </c>
      <c r="CS22" s="158">
        <v>4</v>
      </c>
      <c r="CT22" s="158" t="s">
        <v>54</v>
      </c>
      <c r="CU22" s="181" t="s">
        <v>997</v>
      </c>
      <c r="CV22" s="182">
        <v>1986</v>
      </c>
      <c r="CW22" s="182"/>
      <c r="CX22" s="182" t="s">
        <v>999</v>
      </c>
      <c r="CY22" s="181" t="s">
        <v>144</v>
      </c>
      <c r="CZ22" s="159">
        <v>0.023657407407407408</v>
      </c>
      <c r="DA22" s="159">
        <v>0.0212962962962963</v>
      </c>
      <c r="DB22" s="159">
        <v>0.020844907407407406</v>
      </c>
      <c r="DC22" s="757">
        <v>0.020474537037037038</v>
      </c>
      <c r="DD22" s="183"/>
      <c r="DE22" s="159"/>
      <c r="DF22" s="159"/>
      <c r="DG22" s="159"/>
      <c r="DH22" s="759">
        <f>SUM(CZ22:DF22)</f>
        <v>0.08627314814814815</v>
      </c>
      <c r="DI22" s="158">
        <v>4</v>
      </c>
      <c r="DJ22" s="158" t="s">
        <v>54</v>
      </c>
      <c r="DK22" s="181" t="s">
        <v>997</v>
      </c>
      <c r="DL22" s="182">
        <v>1986</v>
      </c>
      <c r="DM22" s="182"/>
      <c r="DN22" s="182" t="s">
        <v>999</v>
      </c>
      <c r="DO22" s="181" t="s">
        <v>144</v>
      </c>
      <c r="DP22" s="159">
        <v>0.023657407407407408</v>
      </c>
      <c r="DQ22" s="159">
        <v>0.0212962962962963</v>
      </c>
      <c r="DR22" s="159">
        <v>0.020844907407407406</v>
      </c>
      <c r="DS22" s="757">
        <v>0.020474537037037038</v>
      </c>
      <c r="DT22" s="183"/>
      <c r="DU22" s="159"/>
      <c r="DV22" s="159"/>
      <c r="DW22" s="159"/>
      <c r="DX22" s="759">
        <f>SUM(DP22:DV22)</f>
        <v>0.08627314814814815</v>
      </c>
      <c r="DY22" s="158">
        <v>4</v>
      </c>
      <c r="DZ22" s="158" t="s">
        <v>54</v>
      </c>
      <c r="EA22" s="181" t="s">
        <v>997</v>
      </c>
      <c r="EB22" s="182">
        <v>1986</v>
      </c>
      <c r="EC22" s="182"/>
      <c r="ED22" s="182" t="s">
        <v>999</v>
      </c>
      <c r="EE22" s="181" t="s">
        <v>144</v>
      </c>
      <c r="EF22" s="159">
        <v>0.023657407407407408</v>
      </c>
      <c r="EG22" s="159">
        <v>0.0212962962962963</v>
      </c>
      <c r="EH22" s="159">
        <v>0.020844907407407406</v>
      </c>
      <c r="EI22" s="757">
        <v>0.020474537037037038</v>
      </c>
      <c r="EJ22" s="183"/>
      <c r="EK22" s="159"/>
      <c r="EL22" s="159"/>
      <c r="EM22" s="159"/>
      <c r="EN22" s="759">
        <f>SUM(EF22:EL22)</f>
        <v>0.08627314814814815</v>
      </c>
      <c r="EO22" s="158">
        <v>4</v>
      </c>
      <c r="EP22" s="158" t="s">
        <v>54</v>
      </c>
      <c r="EQ22" s="181" t="s">
        <v>997</v>
      </c>
      <c r="ER22" s="182">
        <v>1986</v>
      </c>
      <c r="ES22" s="182"/>
      <c r="ET22" s="182" t="s">
        <v>999</v>
      </c>
      <c r="EU22" s="181" t="s">
        <v>144</v>
      </c>
      <c r="EV22" s="159">
        <v>0.023657407407407408</v>
      </c>
      <c r="EW22" s="159">
        <v>0.0212962962962963</v>
      </c>
      <c r="EX22" s="159">
        <v>0.020844907407407406</v>
      </c>
      <c r="EY22" s="757">
        <v>0.020474537037037038</v>
      </c>
      <c r="EZ22" s="183"/>
      <c r="FA22" s="159"/>
      <c r="FB22" s="159"/>
      <c r="FC22" s="159"/>
      <c r="FD22" s="759">
        <f>SUM(EV22:FB22)</f>
        <v>0.08627314814814815</v>
      </c>
      <c r="FE22" s="158">
        <v>4</v>
      </c>
      <c r="FF22" s="158" t="s">
        <v>54</v>
      </c>
      <c r="FG22" s="181" t="s">
        <v>997</v>
      </c>
      <c r="FH22" s="182">
        <v>1986</v>
      </c>
      <c r="FI22" s="182"/>
      <c r="FJ22" s="182" t="s">
        <v>999</v>
      </c>
      <c r="FK22" s="181" t="s">
        <v>144</v>
      </c>
      <c r="FL22" s="159">
        <v>0.023657407407407408</v>
      </c>
      <c r="FM22" s="159">
        <v>0.0212962962962963</v>
      </c>
      <c r="FN22" s="159">
        <v>0.020844907407407406</v>
      </c>
      <c r="FO22" s="757">
        <v>0.020474537037037038</v>
      </c>
      <c r="FP22" s="183"/>
      <c r="FQ22" s="159"/>
      <c r="FR22" s="159"/>
      <c r="FS22" s="159"/>
      <c r="FT22" s="759">
        <f>SUM(FL22:FR22)</f>
        <v>0.08627314814814815</v>
      </c>
      <c r="FU22" s="158">
        <v>4</v>
      </c>
      <c r="FV22" s="158" t="s">
        <v>54</v>
      </c>
      <c r="FW22" s="181" t="s">
        <v>997</v>
      </c>
      <c r="FX22" s="182">
        <v>1986</v>
      </c>
      <c r="FY22" s="182"/>
      <c r="FZ22" s="182" t="s">
        <v>999</v>
      </c>
      <c r="GA22" s="181" t="s">
        <v>144</v>
      </c>
      <c r="GB22" s="159">
        <v>0.023657407407407408</v>
      </c>
      <c r="GC22" s="159">
        <v>0.0212962962962963</v>
      </c>
      <c r="GD22" s="159">
        <v>0.020844907407407406</v>
      </c>
      <c r="GE22" s="757">
        <v>0.020474537037037038</v>
      </c>
      <c r="GF22" s="183"/>
      <c r="GG22" s="159"/>
      <c r="GH22" s="159"/>
      <c r="GI22" s="159"/>
      <c r="GJ22" s="759">
        <f>SUM(GB22:GH22)</f>
        <v>0.08627314814814815</v>
      </c>
      <c r="GK22" s="158">
        <v>4</v>
      </c>
      <c r="GL22" s="158" t="s">
        <v>54</v>
      </c>
      <c r="GM22" s="181" t="s">
        <v>997</v>
      </c>
      <c r="GN22" s="182">
        <v>1986</v>
      </c>
      <c r="GO22" s="182"/>
      <c r="GP22" s="182" t="s">
        <v>999</v>
      </c>
      <c r="GQ22" s="181" t="s">
        <v>144</v>
      </c>
      <c r="GR22" s="159">
        <v>0.023657407407407408</v>
      </c>
      <c r="GS22" s="159">
        <v>0.0212962962962963</v>
      </c>
      <c r="GT22" s="159">
        <v>0.020844907407407406</v>
      </c>
      <c r="GU22" s="757">
        <v>0.020474537037037038</v>
      </c>
      <c r="GV22" s="183"/>
      <c r="GW22" s="159"/>
      <c r="GX22" s="159"/>
      <c r="GY22" s="159"/>
      <c r="GZ22" s="759">
        <f>SUM(GR22:GX22)</f>
        <v>0.08627314814814815</v>
      </c>
      <c r="HA22" s="158">
        <v>4</v>
      </c>
      <c r="HB22" s="158" t="s">
        <v>54</v>
      </c>
      <c r="HC22" s="181" t="s">
        <v>997</v>
      </c>
      <c r="HD22" s="182">
        <v>1986</v>
      </c>
      <c r="HE22" s="182"/>
      <c r="HF22" s="182" t="s">
        <v>999</v>
      </c>
      <c r="HG22" s="181" t="s">
        <v>144</v>
      </c>
      <c r="HH22" s="159">
        <v>0.023657407407407408</v>
      </c>
      <c r="HI22" s="159">
        <v>0.0212962962962963</v>
      </c>
      <c r="HJ22" s="159">
        <v>0.020844907407407406</v>
      </c>
      <c r="HK22" s="757">
        <v>0.020474537037037038</v>
      </c>
      <c r="HL22" s="183"/>
      <c r="HM22" s="159"/>
      <c r="HN22" s="159"/>
      <c r="HO22" s="159"/>
      <c r="HP22" s="759">
        <f>SUM(HH22:HN22)</f>
        <v>0.08627314814814815</v>
      </c>
      <c r="HQ22" s="158">
        <v>4</v>
      </c>
      <c r="HR22" s="158" t="s">
        <v>54</v>
      </c>
      <c r="HS22" s="181" t="s">
        <v>997</v>
      </c>
      <c r="HT22" s="182">
        <v>1986</v>
      </c>
      <c r="HU22" s="182"/>
      <c r="HV22" s="182" t="s">
        <v>999</v>
      </c>
      <c r="HW22" s="181" t="s">
        <v>144</v>
      </c>
      <c r="HX22" s="159">
        <v>0.023657407407407408</v>
      </c>
      <c r="HY22" s="159">
        <v>0.0212962962962963</v>
      </c>
      <c r="HZ22" s="159">
        <v>0.020844907407407406</v>
      </c>
      <c r="IA22" s="757">
        <v>0.020474537037037038</v>
      </c>
      <c r="IB22" s="183"/>
      <c r="IC22" s="159"/>
      <c r="ID22" s="159"/>
      <c r="IE22" s="159"/>
      <c r="IF22" s="759">
        <f>SUM(HX22:ID22)</f>
        <v>0.08627314814814815</v>
      </c>
      <c r="IG22" s="158">
        <v>4</v>
      </c>
      <c r="IH22" s="158" t="s">
        <v>54</v>
      </c>
      <c r="II22" s="181" t="s">
        <v>997</v>
      </c>
      <c r="IJ22" s="182">
        <v>1986</v>
      </c>
      <c r="IK22" s="182"/>
      <c r="IL22" s="182" t="s">
        <v>999</v>
      </c>
      <c r="IM22" s="181" t="s">
        <v>144</v>
      </c>
      <c r="IN22" s="159">
        <v>0.023657407407407408</v>
      </c>
      <c r="IO22" s="159">
        <v>0.0212962962962963</v>
      </c>
      <c r="IP22" s="159">
        <v>0.020844907407407406</v>
      </c>
      <c r="IQ22" s="757">
        <v>0.020474537037037038</v>
      </c>
      <c r="IR22" s="183"/>
      <c r="IS22" s="159"/>
      <c r="IT22" s="159"/>
      <c r="IU22" s="159"/>
      <c r="IV22" s="759">
        <f>SUM(IN22:IT22)</f>
        <v>0.08627314814814815</v>
      </c>
    </row>
    <row r="23" spans="1:17" s="54" customFormat="1" ht="16.5" customHeight="1">
      <c r="A23" s="151">
        <v>4</v>
      </c>
      <c r="B23" s="562" t="s">
        <v>71</v>
      </c>
      <c r="C23" s="59" t="s">
        <v>249</v>
      </c>
      <c r="D23" s="60">
        <v>1958</v>
      </c>
      <c r="E23" s="60">
        <v>920</v>
      </c>
      <c r="F23" s="60" t="s">
        <v>182</v>
      </c>
      <c r="G23" s="214" t="s">
        <v>34</v>
      </c>
      <c r="H23" s="61">
        <v>0.022604166666666665</v>
      </c>
      <c r="I23" s="61">
        <v>0.021886574074074072</v>
      </c>
      <c r="J23" s="61">
        <v>0.021608796296296296</v>
      </c>
      <c r="K23" s="428">
        <v>0.020578703703703703</v>
      </c>
      <c r="L23" s="61"/>
      <c r="M23" s="61"/>
      <c r="N23" s="61"/>
      <c r="O23" s="61"/>
      <c r="P23" s="215">
        <f>SUM(H23:N23)</f>
        <v>0.08667824074074074</v>
      </c>
      <c r="Q23" s="562" t="s">
        <v>71</v>
      </c>
    </row>
    <row r="24" spans="1:17" s="54" customFormat="1" ht="16.5" customHeight="1">
      <c r="A24" s="151">
        <v>4</v>
      </c>
      <c r="B24" s="562" t="s">
        <v>72</v>
      </c>
      <c r="C24" s="59" t="s">
        <v>42</v>
      </c>
      <c r="D24" s="60">
        <v>1990</v>
      </c>
      <c r="E24" s="60">
        <v>190</v>
      </c>
      <c r="F24" s="60" t="s">
        <v>182</v>
      </c>
      <c r="G24" s="214" t="s">
        <v>34</v>
      </c>
      <c r="H24" s="61">
        <v>0.02273148148148148</v>
      </c>
      <c r="I24" s="61">
        <v>0.021342592592592594</v>
      </c>
      <c r="J24" s="61">
        <v>0.021458333333333333</v>
      </c>
      <c r="K24" s="82">
        <v>0.021423611111111112</v>
      </c>
      <c r="L24" s="61"/>
      <c r="M24" s="61"/>
      <c r="N24" s="61"/>
      <c r="O24" s="61"/>
      <c r="P24" s="215">
        <f>SUM(H24:N24)</f>
        <v>0.08695601851851852</v>
      </c>
      <c r="Q24" s="562" t="s">
        <v>72</v>
      </c>
    </row>
    <row r="25" spans="1:17" s="54" customFormat="1" ht="16.5" customHeight="1">
      <c r="A25" s="151">
        <v>4</v>
      </c>
      <c r="B25" s="562" t="s">
        <v>73</v>
      </c>
      <c r="C25" s="59" t="s">
        <v>8</v>
      </c>
      <c r="D25" s="60">
        <v>1980</v>
      </c>
      <c r="E25" s="60">
        <v>193</v>
      </c>
      <c r="F25" s="60" t="s">
        <v>182</v>
      </c>
      <c r="G25" s="214" t="s">
        <v>34</v>
      </c>
      <c r="H25" s="61">
        <v>0.023032407407407404</v>
      </c>
      <c r="I25" s="61">
        <v>0.021400462962962965</v>
      </c>
      <c r="J25" s="61">
        <v>0.021944444444444447</v>
      </c>
      <c r="K25" s="61">
        <v>0.020763888888888887</v>
      </c>
      <c r="L25" s="82"/>
      <c r="M25" s="61"/>
      <c r="N25" s="61"/>
      <c r="O25" s="61"/>
      <c r="P25" s="215">
        <f>SUM(H25:N25)</f>
        <v>0.0871412037037037</v>
      </c>
      <c r="Q25" s="562" t="s">
        <v>73</v>
      </c>
    </row>
    <row r="26" spans="1:256" s="54" customFormat="1" ht="16.5" customHeight="1">
      <c r="A26" s="761">
        <v>4</v>
      </c>
      <c r="B26" s="562" t="s">
        <v>74</v>
      </c>
      <c r="C26" s="179" t="s">
        <v>998</v>
      </c>
      <c r="D26" s="180">
        <v>1991</v>
      </c>
      <c r="E26" s="180"/>
      <c r="F26" s="180" t="s">
        <v>999</v>
      </c>
      <c r="G26" s="179" t="s">
        <v>999</v>
      </c>
      <c r="H26" s="763">
        <v>0.02361111111111111</v>
      </c>
      <c r="I26" s="239">
        <v>0.02217592592592593</v>
      </c>
      <c r="J26" s="239">
        <v>0.023009259259259257</v>
      </c>
      <c r="K26" s="396">
        <v>0.022569444444444444</v>
      </c>
      <c r="L26" s="239"/>
      <c r="M26" s="239"/>
      <c r="N26" s="239"/>
      <c r="O26" s="239"/>
      <c r="P26" s="153">
        <f>SUM(H26:N26)</f>
        <v>0.09136574074074075</v>
      </c>
      <c r="Q26" s="562" t="s">
        <v>74</v>
      </c>
      <c r="R26" s="158" t="s">
        <v>55</v>
      </c>
      <c r="S26" s="181" t="s">
        <v>998</v>
      </c>
      <c r="T26" s="182">
        <v>1991</v>
      </c>
      <c r="U26" s="182"/>
      <c r="V26" s="182" t="s">
        <v>999</v>
      </c>
      <c r="W26" s="181" t="s">
        <v>999</v>
      </c>
      <c r="X26" s="238">
        <v>0.02361111111111111</v>
      </c>
      <c r="Y26" s="756">
        <v>0.02217592592592593</v>
      </c>
      <c r="Z26" s="756">
        <v>0.023009259259259257</v>
      </c>
      <c r="AA26" s="758">
        <v>0.022569444444444444</v>
      </c>
      <c r="AB26" s="756"/>
      <c r="AC26" s="756"/>
      <c r="AD26" s="756"/>
      <c r="AE26" s="756"/>
      <c r="AF26" s="759">
        <f>SUM(X26:AD26)</f>
        <v>0.09136574074074075</v>
      </c>
      <c r="AG26" s="158">
        <v>4</v>
      </c>
      <c r="AH26" s="158" t="s">
        <v>55</v>
      </c>
      <c r="AI26" s="181" t="s">
        <v>998</v>
      </c>
      <c r="AJ26" s="182">
        <v>1991</v>
      </c>
      <c r="AK26" s="182"/>
      <c r="AL26" s="182" t="s">
        <v>999</v>
      </c>
      <c r="AM26" s="181" t="s">
        <v>999</v>
      </c>
      <c r="AN26" s="238">
        <v>0.02361111111111111</v>
      </c>
      <c r="AO26" s="756">
        <v>0.02217592592592593</v>
      </c>
      <c r="AP26" s="756">
        <v>0.023009259259259257</v>
      </c>
      <c r="AQ26" s="758">
        <v>0.022569444444444444</v>
      </c>
      <c r="AR26" s="756"/>
      <c r="AS26" s="756"/>
      <c r="AT26" s="756"/>
      <c r="AU26" s="756"/>
      <c r="AV26" s="759">
        <f>SUM(AN26:AT26)</f>
        <v>0.09136574074074075</v>
      </c>
      <c r="AW26" s="158">
        <v>4</v>
      </c>
      <c r="AX26" s="158" t="s">
        <v>55</v>
      </c>
      <c r="AY26" s="181" t="s">
        <v>998</v>
      </c>
      <c r="AZ26" s="182">
        <v>1991</v>
      </c>
      <c r="BA26" s="182"/>
      <c r="BB26" s="182" t="s">
        <v>999</v>
      </c>
      <c r="BC26" s="181" t="s">
        <v>999</v>
      </c>
      <c r="BD26" s="238">
        <v>0.02361111111111111</v>
      </c>
      <c r="BE26" s="756">
        <v>0.02217592592592593</v>
      </c>
      <c r="BF26" s="756">
        <v>0.023009259259259257</v>
      </c>
      <c r="BG26" s="758">
        <v>0.022569444444444444</v>
      </c>
      <c r="BH26" s="756"/>
      <c r="BI26" s="756"/>
      <c r="BJ26" s="756"/>
      <c r="BK26" s="756"/>
      <c r="BL26" s="759">
        <f>SUM(BD26:BJ26)</f>
        <v>0.09136574074074075</v>
      </c>
      <c r="BM26" s="158">
        <v>4</v>
      </c>
      <c r="BN26" s="158" t="s">
        <v>55</v>
      </c>
      <c r="BO26" s="181" t="s">
        <v>998</v>
      </c>
      <c r="BP26" s="182">
        <v>1991</v>
      </c>
      <c r="BQ26" s="182"/>
      <c r="BR26" s="182" t="s">
        <v>999</v>
      </c>
      <c r="BS26" s="181" t="s">
        <v>999</v>
      </c>
      <c r="BT26" s="238">
        <v>0.02361111111111111</v>
      </c>
      <c r="BU26" s="756">
        <v>0.02217592592592593</v>
      </c>
      <c r="BV26" s="756">
        <v>0.023009259259259257</v>
      </c>
      <c r="BW26" s="758">
        <v>0.022569444444444444</v>
      </c>
      <c r="BX26" s="756"/>
      <c r="BY26" s="756"/>
      <c r="BZ26" s="756"/>
      <c r="CA26" s="756"/>
      <c r="CB26" s="759">
        <f>SUM(BT26:BZ26)</f>
        <v>0.09136574074074075</v>
      </c>
      <c r="CC26" s="158">
        <v>4</v>
      </c>
      <c r="CD26" s="158" t="s">
        <v>55</v>
      </c>
      <c r="CE26" s="181" t="s">
        <v>998</v>
      </c>
      <c r="CF26" s="182">
        <v>1991</v>
      </c>
      <c r="CG26" s="182"/>
      <c r="CH26" s="182" t="s">
        <v>999</v>
      </c>
      <c r="CI26" s="181" t="s">
        <v>999</v>
      </c>
      <c r="CJ26" s="238">
        <v>0.02361111111111111</v>
      </c>
      <c r="CK26" s="756">
        <v>0.02217592592592593</v>
      </c>
      <c r="CL26" s="756">
        <v>0.023009259259259257</v>
      </c>
      <c r="CM26" s="758">
        <v>0.022569444444444444</v>
      </c>
      <c r="CN26" s="756"/>
      <c r="CO26" s="756"/>
      <c r="CP26" s="756"/>
      <c r="CQ26" s="756"/>
      <c r="CR26" s="759">
        <f>SUM(CJ26:CP26)</f>
        <v>0.09136574074074075</v>
      </c>
      <c r="CS26" s="158">
        <v>4</v>
      </c>
      <c r="CT26" s="158" t="s">
        <v>55</v>
      </c>
      <c r="CU26" s="181" t="s">
        <v>998</v>
      </c>
      <c r="CV26" s="182">
        <v>1991</v>
      </c>
      <c r="CW26" s="182"/>
      <c r="CX26" s="182" t="s">
        <v>999</v>
      </c>
      <c r="CY26" s="181" t="s">
        <v>999</v>
      </c>
      <c r="CZ26" s="238">
        <v>0.02361111111111111</v>
      </c>
      <c r="DA26" s="756">
        <v>0.02217592592592593</v>
      </c>
      <c r="DB26" s="756">
        <v>0.023009259259259257</v>
      </c>
      <c r="DC26" s="758">
        <v>0.022569444444444444</v>
      </c>
      <c r="DD26" s="756"/>
      <c r="DE26" s="756"/>
      <c r="DF26" s="756"/>
      <c r="DG26" s="756"/>
      <c r="DH26" s="759">
        <f>SUM(CZ26:DF26)</f>
        <v>0.09136574074074075</v>
      </c>
      <c r="DI26" s="158">
        <v>4</v>
      </c>
      <c r="DJ26" s="158" t="s">
        <v>55</v>
      </c>
      <c r="DK26" s="181" t="s">
        <v>998</v>
      </c>
      <c r="DL26" s="182">
        <v>1991</v>
      </c>
      <c r="DM26" s="182"/>
      <c r="DN26" s="182" t="s">
        <v>999</v>
      </c>
      <c r="DO26" s="181" t="s">
        <v>999</v>
      </c>
      <c r="DP26" s="238">
        <v>0.02361111111111111</v>
      </c>
      <c r="DQ26" s="756">
        <v>0.02217592592592593</v>
      </c>
      <c r="DR26" s="756">
        <v>0.023009259259259257</v>
      </c>
      <c r="DS26" s="758">
        <v>0.022569444444444444</v>
      </c>
      <c r="DT26" s="756"/>
      <c r="DU26" s="756"/>
      <c r="DV26" s="756"/>
      <c r="DW26" s="756"/>
      <c r="DX26" s="759">
        <f>SUM(DP26:DV26)</f>
        <v>0.09136574074074075</v>
      </c>
      <c r="DY26" s="158">
        <v>4</v>
      </c>
      <c r="DZ26" s="158" t="s">
        <v>55</v>
      </c>
      <c r="EA26" s="181" t="s">
        <v>998</v>
      </c>
      <c r="EB26" s="182">
        <v>1991</v>
      </c>
      <c r="EC26" s="182"/>
      <c r="ED26" s="182" t="s">
        <v>999</v>
      </c>
      <c r="EE26" s="181" t="s">
        <v>999</v>
      </c>
      <c r="EF26" s="238">
        <v>0.02361111111111111</v>
      </c>
      <c r="EG26" s="756">
        <v>0.02217592592592593</v>
      </c>
      <c r="EH26" s="756">
        <v>0.023009259259259257</v>
      </c>
      <c r="EI26" s="758">
        <v>0.022569444444444444</v>
      </c>
      <c r="EJ26" s="756"/>
      <c r="EK26" s="756"/>
      <c r="EL26" s="756"/>
      <c r="EM26" s="756"/>
      <c r="EN26" s="759">
        <f>SUM(EF26:EL26)</f>
        <v>0.09136574074074075</v>
      </c>
      <c r="EO26" s="158">
        <v>4</v>
      </c>
      <c r="EP26" s="158" t="s">
        <v>55</v>
      </c>
      <c r="EQ26" s="181" t="s">
        <v>998</v>
      </c>
      <c r="ER26" s="182">
        <v>1991</v>
      </c>
      <c r="ES26" s="182"/>
      <c r="ET26" s="182" t="s">
        <v>999</v>
      </c>
      <c r="EU26" s="181" t="s">
        <v>999</v>
      </c>
      <c r="EV26" s="238">
        <v>0.02361111111111111</v>
      </c>
      <c r="EW26" s="756">
        <v>0.02217592592592593</v>
      </c>
      <c r="EX26" s="756">
        <v>0.023009259259259257</v>
      </c>
      <c r="EY26" s="758">
        <v>0.022569444444444444</v>
      </c>
      <c r="EZ26" s="756"/>
      <c r="FA26" s="756"/>
      <c r="FB26" s="756"/>
      <c r="FC26" s="756"/>
      <c r="FD26" s="759">
        <f>SUM(EV26:FB26)</f>
        <v>0.09136574074074075</v>
      </c>
      <c r="FE26" s="158">
        <v>4</v>
      </c>
      <c r="FF26" s="158" t="s">
        <v>55</v>
      </c>
      <c r="FG26" s="181" t="s">
        <v>998</v>
      </c>
      <c r="FH26" s="182">
        <v>1991</v>
      </c>
      <c r="FI26" s="182"/>
      <c r="FJ26" s="182" t="s">
        <v>999</v>
      </c>
      <c r="FK26" s="181" t="s">
        <v>999</v>
      </c>
      <c r="FL26" s="238">
        <v>0.02361111111111111</v>
      </c>
      <c r="FM26" s="756">
        <v>0.02217592592592593</v>
      </c>
      <c r="FN26" s="756">
        <v>0.023009259259259257</v>
      </c>
      <c r="FO26" s="758">
        <v>0.022569444444444444</v>
      </c>
      <c r="FP26" s="756"/>
      <c r="FQ26" s="756"/>
      <c r="FR26" s="756"/>
      <c r="FS26" s="756"/>
      <c r="FT26" s="759">
        <f>SUM(FL26:FR26)</f>
        <v>0.09136574074074075</v>
      </c>
      <c r="FU26" s="158">
        <v>4</v>
      </c>
      <c r="FV26" s="158" t="s">
        <v>55</v>
      </c>
      <c r="FW26" s="181" t="s">
        <v>998</v>
      </c>
      <c r="FX26" s="182">
        <v>1991</v>
      </c>
      <c r="FY26" s="182"/>
      <c r="FZ26" s="182" t="s">
        <v>999</v>
      </c>
      <c r="GA26" s="181" t="s">
        <v>999</v>
      </c>
      <c r="GB26" s="238">
        <v>0.02361111111111111</v>
      </c>
      <c r="GC26" s="756">
        <v>0.02217592592592593</v>
      </c>
      <c r="GD26" s="756">
        <v>0.023009259259259257</v>
      </c>
      <c r="GE26" s="758">
        <v>0.022569444444444444</v>
      </c>
      <c r="GF26" s="756"/>
      <c r="GG26" s="756"/>
      <c r="GH26" s="756"/>
      <c r="GI26" s="756"/>
      <c r="GJ26" s="759">
        <f>SUM(GB26:GH26)</f>
        <v>0.09136574074074075</v>
      </c>
      <c r="GK26" s="158">
        <v>4</v>
      </c>
      <c r="GL26" s="158" t="s">
        <v>55</v>
      </c>
      <c r="GM26" s="181" t="s">
        <v>998</v>
      </c>
      <c r="GN26" s="182">
        <v>1991</v>
      </c>
      <c r="GO26" s="182"/>
      <c r="GP26" s="182" t="s">
        <v>999</v>
      </c>
      <c r="GQ26" s="181" t="s">
        <v>999</v>
      </c>
      <c r="GR26" s="238">
        <v>0.02361111111111111</v>
      </c>
      <c r="GS26" s="756">
        <v>0.02217592592592593</v>
      </c>
      <c r="GT26" s="756">
        <v>0.023009259259259257</v>
      </c>
      <c r="GU26" s="758">
        <v>0.022569444444444444</v>
      </c>
      <c r="GV26" s="756"/>
      <c r="GW26" s="756"/>
      <c r="GX26" s="756"/>
      <c r="GY26" s="756"/>
      <c r="GZ26" s="759">
        <f>SUM(GR26:GX26)</f>
        <v>0.09136574074074075</v>
      </c>
      <c r="HA26" s="158">
        <v>4</v>
      </c>
      <c r="HB26" s="158" t="s">
        <v>55</v>
      </c>
      <c r="HC26" s="181" t="s">
        <v>998</v>
      </c>
      <c r="HD26" s="182">
        <v>1991</v>
      </c>
      <c r="HE26" s="182"/>
      <c r="HF26" s="182" t="s">
        <v>999</v>
      </c>
      <c r="HG26" s="181" t="s">
        <v>999</v>
      </c>
      <c r="HH26" s="238">
        <v>0.02361111111111111</v>
      </c>
      <c r="HI26" s="756">
        <v>0.02217592592592593</v>
      </c>
      <c r="HJ26" s="756">
        <v>0.023009259259259257</v>
      </c>
      <c r="HK26" s="758">
        <v>0.022569444444444444</v>
      </c>
      <c r="HL26" s="756"/>
      <c r="HM26" s="756"/>
      <c r="HN26" s="756"/>
      <c r="HO26" s="756"/>
      <c r="HP26" s="759">
        <f>SUM(HH26:HN26)</f>
        <v>0.09136574074074075</v>
      </c>
      <c r="HQ26" s="158">
        <v>4</v>
      </c>
      <c r="HR26" s="158" t="s">
        <v>55</v>
      </c>
      <c r="HS26" s="181" t="s">
        <v>998</v>
      </c>
      <c r="HT26" s="182">
        <v>1991</v>
      </c>
      <c r="HU26" s="182"/>
      <c r="HV26" s="182" t="s">
        <v>999</v>
      </c>
      <c r="HW26" s="181" t="s">
        <v>999</v>
      </c>
      <c r="HX26" s="238">
        <v>0.02361111111111111</v>
      </c>
      <c r="HY26" s="756">
        <v>0.02217592592592593</v>
      </c>
      <c r="HZ26" s="756">
        <v>0.023009259259259257</v>
      </c>
      <c r="IA26" s="758">
        <v>0.022569444444444444</v>
      </c>
      <c r="IB26" s="756"/>
      <c r="IC26" s="756"/>
      <c r="ID26" s="756"/>
      <c r="IE26" s="756"/>
      <c r="IF26" s="759">
        <f>SUM(HX26:ID26)</f>
        <v>0.09136574074074075</v>
      </c>
      <c r="IG26" s="158">
        <v>4</v>
      </c>
      <c r="IH26" s="158" t="s">
        <v>55</v>
      </c>
      <c r="II26" s="181" t="s">
        <v>998</v>
      </c>
      <c r="IJ26" s="182">
        <v>1991</v>
      </c>
      <c r="IK26" s="182"/>
      <c r="IL26" s="182" t="s">
        <v>999</v>
      </c>
      <c r="IM26" s="181" t="s">
        <v>999</v>
      </c>
      <c r="IN26" s="238">
        <v>0.02361111111111111</v>
      </c>
      <c r="IO26" s="756">
        <v>0.02217592592592593</v>
      </c>
      <c r="IP26" s="756">
        <v>0.023009259259259257</v>
      </c>
      <c r="IQ26" s="758">
        <v>0.022569444444444444</v>
      </c>
      <c r="IR26" s="756"/>
      <c r="IS26" s="756"/>
      <c r="IT26" s="756"/>
      <c r="IU26" s="756"/>
      <c r="IV26" s="759">
        <f>SUM(IN26:IT26)</f>
        <v>0.09136574074074075</v>
      </c>
    </row>
    <row r="27" spans="1:17" s="54" customFormat="1" ht="16.5" customHeight="1">
      <c r="A27" s="151">
        <v>4</v>
      </c>
      <c r="B27" s="562" t="s">
        <v>75</v>
      </c>
      <c r="C27" s="83" t="s">
        <v>43</v>
      </c>
      <c r="D27" s="60">
        <v>1967</v>
      </c>
      <c r="E27" s="60">
        <v>168</v>
      </c>
      <c r="F27" s="60" t="s">
        <v>182</v>
      </c>
      <c r="G27" s="214" t="s">
        <v>44</v>
      </c>
      <c r="H27" s="61">
        <v>0.024548611111111115</v>
      </c>
      <c r="I27" s="163">
        <v>0.023217592592592592</v>
      </c>
      <c r="J27" s="163">
        <v>0.02292824074074074</v>
      </c>
      <c r="K27" s="185">
        <v>0.022303240740740738</v>
      </c>
      <c r="L27" s="163"/>
      <c r="M27" s="163"/>
      <c r="N27" s="163"/>
      <c r="O27" s="163"/>
      <c r="P27" s="215">
        <f>SUM(H27:N27)</f>
        <v>0.09299768518518518</v>
      </c>
      <c r="Q27" s="562" t="s">
        <v>75</v>
      </c>
    </row>
    <row r="28" spans="1:17" s="54" customFormat="1" ht="16.5" customHeight="1">
      <c r="A28" s="151">
        <v>4</v>
      </c>
      <c r="B28" s="562" t="s">
        <v>76</v>
      </c>
      <c r="C28" s="59" t="s">
        <v>21</v>
      </c>
      <c r="D28" s="60">
        <v>1964</v>
      </c>
      <c r="E28" s="60">
        <v>192</v>
      </c>
      <c r="F28" s="60" t="s">
        <v>182</v>
      </c>
      <c r="G28" s="214" t="s">
        <v>34</v>
      </c>
      <c r="H28" s="61">
        <v>0.023715277777777776</v>
      </c>
      <c r="I28" s="163">
        <v>0.023819444444444445</v>
      </c>
      <c r="J28" s="163">
        <v>0.0241087962962963</v>
      </c>
      <c r="K28" s="163">
        <v>0.023032407407407404</v>
      </c>
      <c r="L28" s="185"/>
      <c r="M28" s="163"/>
      <c r="N28" s="163"/>
      <c r="O28" s="163"/>
      <c r="P28" s="215">
        <f>SUM(H28:N28)</f>
        <v>0.09467592592592593</v>
      </c>
      <c r="Q28" s="562" t="s">
        <v>76</v>
      </c>
    </row>
    <row r="29" spans="1:17" s="54" customFormat="1" ht="16.5" customHeight="1">
      <c r="A29" s="609">
        <v>4</v>
      </c>
      <c r="B29" s="562" t="s">
        <v>77</v>
      </c>
      <c r="C29" s="59" t="s">
        <v>17</v>
      </c>
      <c r="D29" s="60">
        <v>1948</v>
      </c>
      <c r="E29" s="60">
        <v>141</v>
      </c>
      <c r="F29" s="60" t="s">
        <v>182</v>
      </c>
      <c r="G29" s="214" t="s">
        <v>34</v>
      </c>
      <c r="H29" s="61">
        <v>0.02383101851851852</v>
      </c>
      <c r="I29" s="61">
        <v>0.02259259259259259</v>
      </c>
      <c r="J29" s="61">
        <v>0.025185185185185185</v>
      </c>
      <c r="K29" s="61">
        <v>0.023842592592592596</v>
      </c>
      <c r="L29" s="82"/>
      <c r="M29" s="61"/>
      <c r="N29" s="61"/>
      <c r="O29" s="61"/>
      <c r="P29" s="215">
        <f>SUM(H29:N29)</f>
        <v>0.09545138888888889</v>
      </c>
      <c r="Q29" s="562" t="s">
        <v>77</v>
      </c>
    </row>
    <row r="30" spans="1:17" s="168" customFormat="1" ht="16.5" customHeight="1">
      <c r="A30" s="609">
        <v>4</v>
      </c>
      <c r="B30" s="562" t="s">
        <v>78</v>
      </c>
      <c r="C30" s="59" t="s">
        <v>53</v>
      </c>
      <c r="D30" s="60">
        <v>1970</v>
      </c>
      <c r="E30" s="60">
        <v>187</v>
      </c>
      <c r="F30" s="60" t="s">
        <v>182</v>
      </c>
      <c r="G30" s="214" t="s">
        <v>34</v>
      </c>
      <c r="H30" s="61">
        <v>0.027164351851851853</v>
      </c>
      <c r="I30" s="61">
        <v>0.025381944444444443</v>
      </c>
      <c r="J30" s="61">
        <v>0.0253125</v>
      </c>
      <c r="K30" s="82">
        <v>0.02349537037037037</v>
      </c>
      <c r="L30" s="61"/>
      <c r="M30" s="61"/>
      <c r="N30" s="61"/>
      <c r="O30" s="61"/>
      <c r="P30" s="215">
        <f>SUM(H30:N30)</f>
        <v>0.10135416666666668</v>
      </c>
      <c r="Q30" s="562" t="s">
        <v>78</v>
      </c>
    </row>
    <row r="31" spans="1:17" s="54" customFormat="1" ht="16.5" customHeight="1">
      <c r="A31" s="609">
        <v>4</v>
      </c>
      <c r="B31" s="562" t="s">
        <v>79</v>
      </c>
      <c r="C31" s="59" t="s">
        <v>47</v>
      </c>
      <c r="D31" s="60">
        <v>1970</v>
      </c>
      <c r="E31" s="60">
        <v>145</v>
      </c>
      <c r="F31" s="60" t="s">
        <v>182</v>
      </c>
      <c r="G31" s="214" t="s">
        <v>34</v>
      </c>
      <c r="H31" s="61">
        <v>0.021099537037037038</v>
      </c>
      <c r="I31" s="61">
        <v>0.027766203703703706</v>
      </c>
      <c r="J31" s="61">
        <v>0.026967592592592595</v>
      </c>
      <c r="K31" s="61">
        <v>0.026493055555555558</v>
      </c>
      <c r="L31" s="82"/>
      <c r="M31" s="61"/>
      <c r="N31" s="61"/>
      <c r="O31" s="61"/>
      <c r="P31" s="215">
        <f>SUM(H31:N31)</f>
        <v>0.1023263888888889</v>
      </c>
      <c r="Q31" s="562" t="s">
        <v>79</v>
      </c>
    </row>
    <row r="32" spans="1:17" s="54" customFormat="1" ht="16.5" customHeight="1" thickBot="1">
      <c r="A32" s="598">
        <v>4</v>
      </c>
      <c r="B32" s="562" t="s">
        <v>80</v>
      </c>
      <c r="C32" s="600" t="s">
        <v>253</v>
      </c>
      <c r="D32" s="764">
        <v>1977</v>
      </c>
      <c r="E32" s="601">
        <v>915</v>
      </c>
      <c r="F32" s="601" t="s">
        <v>182</v>
      </c>
      <c r="G32" s="602" t="s">
        <v>254</v>
      </c>
      <c r="H32" s="603">
        <v>0.022858796296296294</v>
      </c>
      <c r="I32" s="604">
        <v>0.021388888888888888</v>
      </c>
      <c r="J32" s="603">
        <v>0.03113425925925926</v>
      </c>
      <c r="K32" s="605">
        <v>0.030312499999999996</v>
      </c>
      <c r="L32" s="605"/>
      <c r="M32" s="603"/>
      <c r="N32" s="603"/>
      <c r="O32" s="603"/>
      <c r="P32" s="606">
        <f>SUM(H32:N32)</f>
        <v>0.10569444444444444</v>
      </c>
      <c r="Q32" s="562" t="s">
        <v>80</v>
      </c>
    </row>
    <row r="33" spans="1:17" s="54" customFormat="1" ht="16.5" customHeight="1" thickTop="1">
      <c r="A33" s="776">
        <v>3</v>
      </c>
      <c r="B33" s="562" t="s">
        <v>54</v>
      </c>
      <c r="C33" s="754" t="s">
        <v>276</v>
      </c>
      <c r="D33" s="563">
        <v>1987</v>
      </c>
      <c r="E33" s="55">
        <v>1</v>
      </c>
      <c r="F33" s="563" t="s">
        <v>297</v>
      </c>
      <c r="G33" s="169" t="s">
        <v>278</v>
      </c>
      <c r="H33" s="50">
        <v>0.01556712962962963</v>
      </c>
      <c r="I33" s="50">
        <v>0.0153125</v>
      </c>
      <c r="J33" s="50">
        <v>0.014976851851851852</v>
      </c>
      <c r="K33" s="52"/>
      <c r="L33" s="57"/>
      <c r="M33" s="50"/>
      <c r="N33" s="50"/>
      <c r="O33" s="50"/>
      <c r="P33" s="719">
        <f>SUM(H33:N33)</f>
        <v>0.045856481481481484</v>
      </c>
      <c r="Q33" s="562" t="s">
        <v>81</v>
      </c>
    </row>
    <row r="34" spans="1:256" s="168" customFormat="1" ht="16.5" customHeight="1">
      <c r="A34" s="150">
        <v>3</v>
      </c>
      <c r="B34" s="562" t="s">
        <v>55</v>
      </c>
      <c r="C34" s="170" t="s">
        <v>750</v>
      </c>
      <c r="D34" s="127">
        <v>1982</v>
      </c>
      <c r="E34" s="127">
        <v>6</v>
      </c>
      <c r="F34" s="434" t="s">
        <v>786</v>
      </c>
      <c r="G34" s="170" t="s">
        <v>785</v>
      </c>
      <c r="H34" s="172">
        <v>0.015925925925925927</v>
      </c>
      <c r="I34" s="161">
        <v>0.015127314814814816</v>
      </c>
      <c r="J34" s="161">
        <v>0.01577546296296296</v>
      </c>
      <c r="K34" s="160"/>
      <c r="L34" s="175"/>
      <c r="M34" s="161"/>
      <c r="N34" s="161"/>
      <c r="O34" s="161"/>
      <c r="P34" s="161">
        <f>SUM(H34:N34)</f>
        <v>0.046828703703703706</v>
      </c>
      <c r="Q34" s="562" t="s">
        <v>82</v>
      </c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54"/>
      <c r="BK34" s="54"/>
      <c r="BL34" s="54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4"/>
      <c r="CD34" s="54"/>
      <c r="CE34" s="54"/>
      <c r="CF34" s="54"/>
      <c r="CG34" s="54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4"/>
      <c r="EN34" s="54"/>
      <c r="EO34" s="54"/>
      <c r="EP34" s="54"/>
      <c r="EQ34" s="54"/>
      <c r="ER34" s="54"/>
      <c r="ES34" s="54"/>
      <c r="ET34" s="54"/>
      <c r="EU34" s="54"/>
      <c r="EV34" s="54"/>
      <c r="EW34" s="54"/>
      <c r="EX34" s="54"/>
      <c r="EY34" s="54"/>
      <c r="EZ34" s="54"/>
      <c r="FA34" s="54"/>
      <c r="FB34" s="54"/>
      <c r="FC34" s="54"/>
      <c r="FD34" s="54"/>
      <c r="FE34" s="54"/>
      <c r="FF34" s="54"/>
      <c r="FG34" s="54"/>
      <c r="FH34" s="54"/>
      <c r="FI34" s="54"/>
      <c r="FJ34" s="54"/>
      <c r="FK34" s="54"/>
      <c r="FL34" s="54"/>
      <c r="FM34" s="54"/>
      <c r="FN34" s="54"/>
      <c r="FO34" s="54"/>
      <c r="FP34" s="54"/>
      <c r="FQ34" s="54"/>
      <c r="FR34" s="54"/>
      <c r="FS34" s="54"/>
      <c r="FT34" s="54"/>
      <c r="FU34" s="54"/>
      <c r="FV34" s="54"/>
      <c r="FW34" s="54"/>
      <c r="FX34" s="54"/>
      <c r="FY34" s="54"/>
      <c r="FZ34" s="54"/>
      <c r="GA34" s="54"/>
      <c r="GB34" s="54"/>
      <c r="GC34" s="54"/>
      <c r="GD34" s="54"/>
      <c r="GE34" s="54"/>
      <c r="GF34" s="54"/>
      <c r="GG34" s="54"/>
      <c r="GH34" s="54"/>
      <c r="GI34" s="54"/>
      <c r="GJ34" s="54"/>
      <c r="GK34" s="54"/>
      <c r="GL34" s="54"/>
      <c r="GM34" s="54"/>
      <c r="GN34" s="54"/>
      <c r="GO34" s="54"/>
      <c r="GP34" s="54"/>
      <c r="GQ34" s="54"/>
      <c r="GR34" s="54"/>
      <c r="GS34" s="54"/>
      <c r="GT34" s="54"/>
      <c r="GU34" s="54"/>
      <c r="GV34" s="54"/>
      <c r="GW34" s="54"/>
      <c r="GX34" s="54"/>
      <c r="GY34" s="54"/>
      <c r="GZ34" s="54"/>
      <c r="HA34" s="54"/>
      <c r="HB34" s="54"/>
      <c r="HC34" s="54"/>
      <c r="HD34" s="54"/>
      <c r="HE34" s="54"/>
      <c r="HF34" s="54"/>
      <c r="HG34" s="54"/>
      <c r="HH34" s="54"/>
      <c r="HI34" s="54"/>
      <c r="HJ34" s="54"/>
      <c r="HK34" s="54"/>
      <c r="HL34" s="54"/>
      <c r="HM34" s="54"/>
      <c r="HN34" s="54"/>
      <c r="HO34" s="54"/>
      <c r="HP34" s="54"/>
      <c r="HQ34" s="54"/>
      <c r="HR34" s="54"/>
      <c r="HS34" s="54"/>
      <c r="HT34" s="54"/>
      <c r="HU34" s="54"/>
      <c r="HV34" s="54"/>
      <c r="HW34" s="54"/>
      <c r="HX34" s="54"/>
      <c r="HY34" s="54"/>
      <c r="HZ34" s="54"/>
      <c r="IA34" s="54"/>
      <c r="IB34" s="54"/>
      <c r="IC34" s="54"/>
      <c r="ID34" s="54"/>
      <c r="IE34" s="54"/>
      <c r="IF34" s="54"/>
      <c r="IG34" s="54"/>
      <c r="IH34" s="54"/>
      <c r="II34" s="54"/>
      <c r="IJ34" s="54"/>
      <c r="IK34" s="54"/>
      <c r="IL34" s="54"/>
      <c r="IM34" s="54"/>
      <c r="IN34" s="54"/>
      <c r="IO34" s="54"/>
      <c r="IP34" s="54"/>
      <c r="IQ34" s="54"/>
      <c r="IR34" s="54"/>
      <c r="IS34" s="54"/>
      <c r="IT34" s="54"/>
      <c r="IU34" s="54"/>
      <c r="IV34" s="54"/>
    </row>
    <row r="35" spans="1:17" s="54" customFormat="1" ht="16.5" customHeight="1">
      <c r="A35" s="609">
        <v>3</v>
      </c>
      <c r="B35" s="562" t="s">
        <v>56</v>
      </c>
      <c r="C35" s="139" t="s">
        <v>507</v>
      </c>
      <c r="D35" s="135"/>
      <c r="E35" s="133">
        <v>27</v>
      </c>
      <c r="F35" s="135" t="s">
        <v>606</v>
      </c>
      <c r="G35" s="136" t="s">
        <v>514</v>
      </c>
      <c r="H35" s="131">
        <v>0.016655092592592593</v>
      </c>
      <c r="I35" s="131">
        <v>0.015925925925925927</v>
      </c>
      <c r="J35" s="131">
        <v>0.01613425925925926</v>
      </c>
      <c r="K35" s="595"/>
      <c r="L35" s="131"/>
      <c r="M35" s="131"/>
      <c r="N35" s="131"/>
      <c r="O35" s="131"/>
      <c r="P35" s="138">
        <f>SUM(H35:N35)</f>
        <v>0.04871527777777779</v>
      </c>
      <c r="Q35" s="562" t="s">
        <v>83</v>
      </c>
    </row>
    <row r="36" spans="1:17" s="54" customFormat="1" ht="16.5" customHeight="1">
      <c r="A36" s="609">
        <v>3</v>
      </c>
      <c r="B36" s="562" t="s">
        <v>57</v>
      </c>
      <c r="C36" s="139" t="s">
        <v>505</v>
      </c>
      <c r="D36" s="135"/>
      <c r="E36" s="133">
        <v>65</v>
      </c>
      <c r="F36" s="135" t="s">
        <v>606</v>
      </c>
      <c r="G36" s="136" t="s">
        <v>515</v>
      </c>
      <c r="H36" s="131">
        <v>0.017118055555555556</v>
      </c>
      <c r="I36" s="131">
        <v>0.016377314814814813</v>
      </c>
      <c r="J36" s="131">
        <v>0.015763888888888886</v>
      </c>
      <c r="K36" s="595"/>
      <c r="L36" s="157"/>
      <c r="M36" s="131"/>
      <c r="N36" s="131"/>
      <c r="O36" s="131"/>
      <c r="P36" s="138">
        <f>SUM(H36:N36)</f>
        <v>0.04925925925925925</v>
      </c>
      <c r="Q36" s="562" t="s">
        <v>84</v>
      </c>
    </row>
    <row r="37" spans="1:17" s="54" customFormat="1" ht="16.5" customHeight="1">
      <c r="A37" s="151">
        <v>3</v>
      </c>
      <c r="B37" s="562" t="s">
        <v>58</v>
      </c>
      <c r="C37" s="139" t="s">
        <v>504</v>
      </c>
      <c r="D37" s="135"/>
      <c r="E37" s="133">
        <v>38</v>
      </c>
      <c r="F37" s="135" t="s">
        <v>606</v>
      </c>
      <c r="G37" s="136" t="s">
        <v>516</v>
      </c>
      <c r="H37" s="131">
        <v>0.01775462962962963</v>
      </c>
      <c r="I37" s="131">
        <v>0.016168981481481482</v>
      </c>
      <c r="J37" s="131">
        <v>0.016944444444444443</v>
      </c>
      <c r="K37" s="595"/>
      <c r="L37" s="131"/>
      <c r="M37" s="131"/>
      <c r="N37" s="131"/>
      <c r="O37" s="131"/>
      <c r="P37" s="138">
        <f>SUM(H37:N37)</f>
        <v>0.050868055555555555</v>
      </c>
      <c r="Q37" s="562" t="s">
        <v>85</v>
      </c>
    </row>
    <row r="38" spans="1:17" s="54" customFormat="1" ht="16.5" customHeight="1">
      <c r="A38" s="151">
        <v>3</v>
      </c>
      <c r="B38" s="562" t="s">
        <v>59</v>
      </c>
      <c r="C38" s="139" t="s">
        <v>506</v>
      </c>
      <c r="D38" s="135"/>
      <c r="E38" s="133">
        <v>22</v>
      </c>
      <c r="F38" s="135" t="s">
        <v>606</v>
      </c>
      <c r="G38" s="136" t="s">
        <v>986</v>
      </c>
      <c r="H38" s="131">
        <v>0.01707175925925926</v>
      </c>
      <c r="I38" s="131">
        <v>0.016145833333333335</v>
      </c>
      <c r="J38" s="131">
        <v>0.017905092592592594</v>
      </c>
      <c r="K38" s="597"/>
      <c r="L38" s="157"/>
      <c r="M38" s="131"/>
      <c r="N38" s="131"/>
      <c r="O38" s="131"/>
      <c r="P38" s="138">
        <f>SUM(H38:N38)</f>
        <v>0.05112268518518519</v>
      </c>
      <c r="Q38" s="562" t="s">
        <v>86</v>
      </c>
    </row>
    <row r="39" spans="1:17" s="54" customFormat="1" ht="16.5" customHeight="1">
      <c r="A39" s="151">
        <v>3</v>
      </c>
      <c r="B39" s="562" t="s">
        <v>60</v>
      </c>
      <c r="C39" s="59" t="s">
        <v>5</v>
      </c>
      <c r="D39" s="60">
        <v>1955</v>
      </c>
      <c r="E39" s="60">
        <v>196</v>
      </c>
      <c r="F39" s="60" t="s">
        <v>182</v>
      </c>
      <c r="G39" s="216" t="s">
        <v>34</v>
      </c>
      <c r="H39" s="61">
        <v>0</v>
      </c>
      <c r="I39" s="61">
        <v>0.017083333333333336</v>
      </c>
      <c r="J39" s="61">
        <v>0.01726851851851852</v>
      </c>
      <c r="K39" s="82">
        <v>0.016840277777777777</v>
      </c>
      <c r="L39" s="61"/>
      <c r="M39" s="61"/>
      <c r="N39" s="61"/>
      <c r="O39" s="61"/>
      <c r="P39" s="215">
        <f>SUM(H39:N39)</f>
        <v>0.05119212962962963</v>
      </c>
      <c r="Q39" s="562" t="s">
        <v>87</v>
      </c>
    </row>
    <row r="40" spans="1:17" s="54" customFormat="1" ht="16.5" customHeight="1">
      <c r="A40" s="149">
        <v>3</v>
      </c>
      <c r="B40" s="562" t="s">
        <v>61</v>
      </c>
      <c r="C40" s="170" t="s">
        <v>159</v>
      </c>
      <c r="D40" s="127">
        <v>1993</v>
      </c>
      <c r="E40" s="127">
        <v>34</v>
      </c>
      <c r="F40" s="434" t="s">
        <v>786</v>
      </c>
      <c r="G40" s="170" t="s">
        <v>144</v>
      </c>
      <c r="H40" s="172">
        <v>0.0175</v>
      </c>
      <c r="I40" s="161">
        <v>0.016689814814814817</v>
      </c>
      <c r="J40" s="161">
        <v>0.017384259259259262</v>
      </c>
      <c r="K40" s="173"/>
      <c r="L40" s="161"/>
      <c r="M40" s="161"/>
      <c r="N40" s="161"/>
      <c r="O40" s="161"/>
      <c r="P40" s="161">
        <f>SUM(H40:N40)</f>
        <v>0.05157407407407408</v>
      </c>
      <c r="Q40" s="562" t="s">
        <v>88</v>
      </c>
    </row>
    <row r="41" spans="1:256" s="54" customFormat="1" ht="16.5" customHeight="1">
      <c r="A41" s="149">
        <v>3</v>
      </c>
      <c r="B41" s="562" t="s">
        <v>62</v>
      </c>
      <c r="C41" s="170" t="s">
        <v>150</v>
      </c>
      <c r="D41" s="127">
        <v>1965</v>
      </c>
      <c r="E41" s="127">
        <v>32</v>
      </c>
      <c r="F41" s="434" t="s">
        <v>786</v>
      </c>
      <c r="G41" s="170" t="s">
        <v>144</v>
      </c>
      <c r="H41" s="172">
        <v>0.01765046296296296</v>
      </c>
      <c r="I41" s="161">
        <v>0.016840277777777777</v>
      </c>
      <c r="J41" s="161">
        <v>0.017106481481481483</v>
      </c>
      <c r="K41" s="173"/>
      <c r="L41" s="175"/>
      <c r="M41" s="161"/>
      <c r="N41" s="161"/>
      <c r="O41" s="161"/>
      <c r="P41" s="161">
        <f>SUM(H41:N41)</f>
        <v>0.051597222222222225</v>
      </c>
      <c r="Q41" s="562" t="s">
        <v>89</v>
      </c>
      <c r="R41" s="168"/>
      <c r="S41" s="168"/>
      <c r="T41" s="168"/>
      <c r="U41" s="168"/>
      <c r="V41" s="168"/>
      <c r="W41" s="168"/>
      <c r="X41" s="168"/>
      <c r="Y41" s="168"/>
      <c r="Z41" s="168"/>
      <c r="AA41" s="168"/>
      <c r="AB41" s="168"/>
      <c r="AC41" s="168"/>
      <c r="AD41" s="168"/>
      <c r="AE41" s="168"/>
      <c r="AF41" s="168"/>
      <c r="AG41" s="168"/>
      <c r="AH41" s="168"/>
      <c r="AI41" s="168"/>
      <c r="AJ41" s="168"/>
      <c r="AK41" s="168"/>
      <c r="AL41" s="168"/>
      <c r="AM41" s="168"/>
      <c r="AN41" s="168"/>
      <c r="AO41" s="168"/>
      <c r="AP41" s="168"/>
      <c r="AQ41" s="168"/>
      <c r="AR41" s="168"/>
      <c r="AS41" s="168"/>
      <c r="AT41" s="168"/>
      <c r="AU41" s="168"/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8"/>
      <c r="BM41" s="168"/>
      <c r="BN41" s="168"/>
      <c r="BO41" s="168"/>
      <c r="BP41" s="168"/>
      <c r="BQ41" s="168"/>
      <c r="BR41" s="168"/>
      <c r="BS41" s="168"/>
      <c r="BT41" s="168"/>
      <c r="BU41" s="168"/>
      <c r="BV41" s="168"/>
      <c r="BW41" s="168"/>
      <c r="BX41" s="168"/>
      <c r="BY41" s="168"/>
      <c r="BZ41" s="168"/>
      <c r="CA41" s="168"/>
      <c r="CB41" s="168"/>
      <c r="CC41" s="168"/>
      <c r="CD41" s="168"/>
      <c r="CE41" s="168"/>
      <c r="CF41" s="168"/>
      <c r="CG41" s="168"/>
      <c r="CH41" s="168"/>
      <c r="CI41" s="168"/>
      <c r="CJ41" s="168"/>
      <c r="CK41" s="168"/>
      <c r="CL41" s="168"/>
      <c r="CM41" s="168"/>
      <c r="CN41" s="168"/>
      <c r="CO41" s="168"/>
      <c r="CP41" s="168"/>
      <c r="CQ41" s="168"/>
      <c r="CR41" s="168"/>
      <c r="CS41" s="168"/>
      <c r="CT41" s="168"/>
      <c r="CU41" s="168"/>
      <c r="CV41" s="168"/>
      <c r="CW41" s="168"/>
      <c r="CX41" s="168"/>
      <c r="CY41" s="168"/>
      <c r="CZ41" s="168"/>
      <c r="DA41" s="168"/>
      <c r="DB41" s="168"/>
      <c r="DC41" s="168"/>
      <c r="DD41" s="168"/>
      <c r="DE41" s="168"/>
      <c r="DF41" s="168"/>
      <c r="DG41" s="168"/>
      <c r="DH41" s="168"/>
      <c r="DI41" s="168"/>
      <c r="DJ41" s="168"/>
      <c r="DK41" s="168"/>
      <c r="DL41" s="168"/>
      <c r="DM41" s="168"/>
      <c r="DN41" s="168"/>
      <c r="DO41" s="168"/>
      <c r="DP41" s="168"/>
      <c r="DQ41" s="168"/>
      <c r="DR41" s="168"/>
      <c r="DS41" s="168"/>
      <c r="DT41" s="168"/>
      <c r="DU41" s="168"/>
      <c r="DV41" s="168"/>
      <c r="DW41" s="168"/>
      <c r="DX41" s="168"/>
      <c r="DY41" s="168"/>
      <c r="DZ41" s="168"/>
      <c r="EA41" s="168"/>
      <c r="EB41" s="168"/>
      <c r="EC41" s="168"/>
      <c r="ED41" s="168"/>
      <c r="EE41" s="168"/>
      <c r="EF41" s="168"/>
      <c r="EG41" s="168"/>
      <c r="EH41" s="168"/>
      <c r="EI41" s="168"/>
      <c r="EJ41" s="168"/>
      <c r="EK41" s="168"/>
      <c r="EL41" s="168"/>
      <c r="EM41" s="168"/>
      <c r="EN41" s="168"/>
      <c r="EO41" s="168"/>
      <c r="EP41" s="168"/>
      <c r="EQ41" s="168"/>
      <c r="ER41" s="168"/>
      <c r="ES41" s="168"/>
      <c r="ET41" s="168"/>
      <c r="EU41" s="168"/>
      <c r="EV41" s="168"/>
      <c r="EW41" s="168"/>
      <c r="EX41" s="168"/>
      <c r="EY41" s="168"/>
      <c r="EZ41" s="168"/>
      <c r="FA41" s="168"/>
      <c r="FB41" s="168"/>
      <c r="FC41" s="168"/>
      <c r="FD41" s="168"/>
      <c r="FE41" s="168"/>
      <c r="FF41" s="168"/>
      <c r="FG41" s="168"/>
      <c r="FH41" s="168"/>
      <c r="FI41" s="168"/>
      <c r="FJ41" s="168"/>
      <c r="FK41" s="168"/>
      <c r="FL41" s="168"/>
      <c r="FM41" s="168"/>
      <c r="FN41" s="168"/>
      <c r="FO41" s="168"/>
      <c r="FP41" s="168"/>
      <c r="FQ41" s="168"/>
      <c r="FR41" s="168"/>
      <c r="FS41" s="168"/>
      <c r="FT41" s="168"/>
      <c r="FU41" s="168"/>
      <c r="FV41" s="168"/>
      <c r="FW41" s="168"/>
      <c r="FX41" s="168"/>
      <c r="FY41" s="168"/>
      <c r="FZ41" s="168"/>
      <c r="GA41" s="168"/>
      <c r="GB41" s="168"/>
      <c r="GC41" s="168"/>
      <c r="GD41" s="168"/>
      <c r="GE41" s="168"/>
      <c r="GF41" s="168"/>
      <c r="GG41" s="168"/>
      <c r="GH41" s="168"/>
      <c r="GI41" s="168"/>
      <c r="GJ41" s="168"/>
      <c r="GK41" s="168"/>
      <c r="GL41" s="168"/>
      <c r="GM41" s="168"/>
      <c r="GN41" s="168"/>
      <c r="GO41" s="168"/>
      <c r="GP41" s="168"/>
      <c r="GQ41" s="168"/>
      <c r="GR41" s="168"/>
      <c r="GS41" s="168"/>
      <c r="GT41" s="168"/>
      <c r="GU41" s="168"/>
      <c r="GV41" s="168"/>
      <c r="GW41" s="168"/>
      <c r="GX41" s="168"/>
      <c r="GY41" s="168"/>
      <c r="GZ41" s="168"/>
      <c r="HA41" s="168"/>
      <c r="HB41" s="168"/>
      <c r="HC41" s="168"/>
      <c r="HD41" s="168"/>
      <c r="HE41" s="168"/>
      <c r="HF41" s="168"/>
      <c r="HG41" s="168"/>
      <c r="HH41" s="168"/>
      <c r="HI41" s="168"/>
      <c r="HJ41" s="168"/>
      <c r="HK41" s="168"/>
      <c r="HL41" s="168"/>
      <c r="HM41" s="168"/>
      <c r="HN41" s="168"/>
      <c r="HO41" s="168"/>
      <c r="HP41" s="168"/>
      <c r="HQ41" s="168"/>
      <c r="HR41" s="168"/>
      <c r="HS41" s="168"/>
      <c r="HT41" s="168"/>
      <c r="HU41" s="168"/>
      <c r="HV41" s="168"/>
      <c r="HW41" s="168"/>
      <c r="HX41" s="168"/>
      <c r="HY41" s="168"/>
      <c r="HZ41" s="168"/>
      <c r="IA41" s="168"/>
      <c r="IB41" s="168"/>
      <c r="IC41" s="168"/>
      <c r="ID41" s="168"/>
      <c r="IE41" s="168"/>
      <c r="IF41" s="168"/>
      <c r="IG41" s="168"/>
      <c r="IH41" s="168"/>
      <c r="II41" s="168"/>
      <c r="IJ41" s="168"/>
      <c r="IK41" s="168"/>
      <c r="IL41" s="168"/>
      <c r="IM41" s="168"/>
      <c r="IN41" s="168"/>
      <c r="IO41" s="168"/>
      <c r="IP41" s="168"/>
      <c r="IQ41" s="168"/>
      <c r="IR41" s="168"/>
      <c r="IS41" s="168"/>
      <c r="IT41" s="168"/>
      <c r="IU41" s="168"/>
      <c r="IV41" s="168"/>
    </row>
    <row r="42" spans="1:17" s="54" customFormat="1" ht="16.5" customHeight="1">
      <c r="A42" s="151">
        <v>3</v>
      </c>
      <c r="B42" s="562" t="s">
        <v>63</v>
      </c>
      <c r="C42" s="139" t="s">
        <v>500</v>
      </c>
      <c r="D42" s="135"/>
      <c r="E42" s="133">
        <v>79</v>
      </c>
      <c r="F42" s="135" t="s">
        <v>606</v>
      </c>
      <c r="G42" s="141" t="s">
        <v>499</v>
      </c>
      <c r="H42" s="131">
        <v>0.018148148148148146</v>
      </c>
      <c r="I42" s="131">
        <v>0.0166087962962963</v>
      </c>
      <c r="J42" s="131">
        <v>0.017766203703703704</v>
      </c>
      <c r="K42" s="595"/>
      <c r="L42" s="131"/>
      <c r="M42" s="131"/>
      <c r="N42" s="131"/>
      <c r="O42" s="131"/>
      <c r="P42" s="138">
        <f>SUM(H42:N42)</f>
        <v>0.05252314814814815</v>
      </c>
      <c r="Q42" s="562" t="s">
        <v>90</v>
      </c>
    </row>
    <row r="43" spans="1:17" s="54" customFormat="1" ht="16.5" customHeight="1">
      <c r="A43" s="151">
        <v>3</v>
      </c>
      <c r="B43" s="562" t="s">
        <v>64</v>
      </c>
      <c r="C43" s="139" t="s">
        <v>503</v>
      </c>
      <c r="D43" s="135"/>
      <c r="E43" s="133">
        <v>64</v>
      </c>
      <c r="F43" s="135" t="s">
        <v>606</v>
      </c>
      <c r="G43" s="136" t="s">
        <v>517</v>
      </c>
      <c r="H43" s="131">
        <v>0.017916666666666668</v>
      </c>
      <c r="I43" s="130">
        <v>0.01747685185185185</v>
      </c>
      <c r="J43" s="130">
        <v>0.017962962962962962</v>
      </c>
      <c r="K43" s="394"/>
      <c r="L43" s="130"/>
      <c r="M43" s="130"/>
      <c r="N43" s="130"/>
      <c r="O43" s="130"/>
      <c r="P43" s="138">
        <f>SUM(H43:N43)</f>
        <v>0.05335648148148148</v>
      </c>
      <c r="Q43" s="562" t="s">
        <v>91</v>
      </c>
    </row>
    <row r="44" spans="1:17" s="54" customFormat="1" ht="16.5" customHeight="1">
      <c r="A44" s="151">
        <v>3</v>
      </c>
      <c r="B44" s="562" t="s">
        <v>65</v>
      </c>
      <c r="C44" s="134" t="s">
        <v>497</v>
      </c>
      <c r="D44" s="135"/>
      <c r="E44" s="133">
        <v>12</v>
      </c>
      <c r="F44" s="135" t="s">
        <v>606</v>
      </c>
      <c r="G44" s="136" t="s">
        <v>518</v>
      </c>
      <c r="H44" s="131">
        <v>0.018229166666666668</v>
      </c>
      <c r="I44" s="130">
        <v>0.01730324074074074</v>
      </c>
      <c r="J44" s="130">
        <v>0.017870370370370373</v>
      </c>
      <c r="K44" s="395"/>
      <c r="L44" s="137"/>
      <c r="M44" s="130"/>
      <c r="N44" s="130"/>
      <c r="O44" s="130"/>
      <c r="P44" s="138">
        <f>SUM(H44:N44)</f>
        <v>0.053402777777777785</v>
      </c>
      <c r="Q44" s="562" t="s">
        <v>92</v>
      </c>
    </row>
    <row r="45" spans="1:256" s="168" customFormat="1" ht="16.5" customHeight="1">
      <c r="A45" s="149">
        <v>3</v>
      </c>
      <c r="B45" s="562" t="s">
        <v>66</v>
      </c>
      <c r="C45" s="170" t="s">
        <v>158</v>
      </c>
      <c r="D45" s="127">
        <v>1983</v>
      </c>
      <c r="E45" s="127">
        <v>30</v>
      </c>
      <c r="F45" s="434" t="s">
        <v>786</v>
      </c>
      <c r="G45" s="170" t="s">
        <v>144</v>
      </c>
      <c r="H45" s="172">
        <v>0.017858796296296296</v>
      </c>
      <c r="I45" s="161">
        <v>0.01726851851851852</v>
      </c>
      <c r="J45" s="161">
        <v>0.01832175925925926</v>
      </c>
      <c r="K45" s="173"/>
      <c r="L45" s="161"/>
      <c r="M45" s="161"/>
      <c r="N45" s="161"/>
      <c r="O45" s="161"/>
      <c r="P45" s="161">
        <f>SUM(H45:N45)</f>
        <v>0.05344907407407408</v>
      </c>
      <c r="Q45" s="562" t="s">
        <v>93</v>
      </c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54"/>
      <c r="BM45" s="54"/>
      <c r="BN45" s="54"/>
      <c r="BO45" s="54"/>
      <c r="BP45" s="54"/>
      <c r="BQ45" s="54"/>
      <c r="BR45" s="54"/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54"/>
      <c r="CD45" s="54"/>
      <c r="CE45" s="54"/>
      <c r="CF45" s="54"/>
      <c r="CG45" s="54"/>
      <c r="CH45" s="54"/>
      <c r="CI45" s="54"/>
      <c r="CJ45" s="54"/>
      <c r="CK45" s="54"/>
      <c r="CL45" s="54"/>
      <c r="CM45" s="54"/>
      <c r="CN45" s="54"/>
      <c r="CO45" s="54"/>
      <c r="CP45" s="54"/>
      <c r="CQ45" s="54"/>
      <c r="CR45" s="54"/>
      <c r="CS45" s="54"/>
      <c r="CT45" s="54"/>
      <c r="CU45" s="54"/>
      <c r="CV45" s="54"/>
      <c r="CW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  <c r="FI45" s="54"/>
      <c r="FJ45" s="54"/>
      <c r="FK45" s="54"/>
      <c r="FL45" s="54"/>
      <c r="FM45" s="54"/>
      <c r="FN45" s="54"/>
      <c r="FO45" s="54"/>
      <c r="FP45" s="54"/>
      <c r="FQ45" s="54"/>
      <c r="FR45" s="54"/>
      <c r="FS45" s="54"/>
      <c r="FT45" s="54"/>
      <c r="FU45" s="54"/>
      <c r="FV45" s="54"/>
      <c r="FW45" s="54"/>
      <c r="FX45" s="54"/>
      <c r="FY45" s="54"/>
      <c r="FZ45" s="54"/>
      <c r="GA45" s="54"/>
      <c r="GB45" s="54"/>
      <c r="GC45" s="54"/>
      <c r="GD45" s="54"/>
      <c r="GE45" s="54"/>
      <c r="GF45" s="54"/>
      <c r="GG45" s="54"/>
      <c r="GH45" s="54"/>
      <c r="GI45" s="54"/>
      <c r="GJ45" s="54"/>
      <c r="GK45" s="54"/>
      <c r="GL45" s="54"/>
      <c r="GM45" s="54"/>
      <c r="GN45" s="54"/>
      <c r="GO45" s="54"/>
      <c r="GP45" s="54"/>
      <c r="GQ45" s="54"/>
      <c r="GR45" s="54"/>
      <c r="GS45" s="54"/>
      <c r="GT45" s="54"/>
      <c r="GU45" s="54"/>
      <c r="GV45" s="54"/>
      <c r="GW45" s="54"/>
      <c r="GX45" s="54"/>
      <c r="GY45" s="54"/>
      <c r="GZ45" s="54"/>
      <c r="HA45" s="54"/>
      <c r="HB45" s="54"/>
      <c r="HC45" s="54"/>
      <c r="HD45" s="54"/>
      <c r="HE45" s="54"/>
      <c r="HF45" s="54"/>
      <c r="HG45" s="54"/>
      <c r="HH45" s="54"/>
      <c r="HI45" s="54"/>
      <c r="HJ45" s="54"/>
      <c r="HK45" s="54"/>
      <c r="HL45" s="54"/>
      <c r="HM45" s="54"/>
      <c r="HN45" s="54"/>
      <c r="HO45" s="54"/>
      <c r="HP45" s="54"/>
      <c r="HQ45" s="54"/>
      <c r="HR45" s="54"/>
      <c r="HS45" s="54"/>
      <c r="HT45" s="54"/>
      <c r="HU45" s="54"/>
      <c r="HV45" s="54"/>
      <c r="HW45" s="54"/>
      <c r="HX45" s="54"/>
      <c r="HY45" s="54"/>
      <c r="HZ45" s="54"/>
      <c r="IA45" s="54"/>
      <c r="IB45" s="54"/>
      <c r="IC45" s="54"/>
      <c r="ID45" s="54"/>
      <c r="IE45" s="54"/>
      <c r="IF45" s="54"/>
      <c r="IG45" s="54"/>
      <c r="IH45" s="54"/>
      <c r="II45" s="54"/>
      <c r="IJ45" s="54"/>
      <c r="IK45" s="54"/>
      <c r="IL45" s="54"/>
      <c r="IM45" s="54"/>
      <c r="IN45" s="54"/>
      <c r="IO45" s="54"/>
      <c r="IP45" s="54"/>
      <c r="IQ45" s="54"/>
      <c r="IR45" s="54"/>
      <c r="IS45" s="54"/>
      <c r="IT45" s="54"/>
      <c r="IU45" s="54"/>
      <c r="IV45" s="54"/>
    </row>
    <row r="46" spans="1:17" s="54" customFormat="1" ht="16.5" customHeight="1">
      <c r="A46" s="151">
        <v>3</v>
      </c>
      <c r="B46" s="562" t="s">
        <v>67</v>
      </c>
      <c r="C46" s="139" t="s">
        <v>502</v>
      </c>
      <c r="D46" s="135"/>
      <c r="E46" s="133">
        <v>99</v>
      </c>
      <c r="F46" s="135" t="s">
        <v>606</v>
      </c>
      <c r="G46" s="136" t="s">
        <v>518</v>
      </c>
      <c r="H46" s="131">
        <v>0.018043981481481484</v>
      </c>
      <c r="I46" s="131">
        <v>0.017731481481481483</v>
      </c>
      <c r="J46" s="131">
        <v>0.01835648148148148</v>
      </c>
      <c r="K46" s="597"/>
      <c r="L46" s="157"/>
      <c r="M46" s="131"/>
      <c r="N46" s="131"/>
      <c r="O46" s="131"/>
      <c r="P46" s="138">
        <f>SUM(H46:N46)</f>
        <v>0.05413194444444445</v>
      </c>
      <c r="Q46" s="562" t="s">
        <v>94</v>
      </c>
    </row>
    <row r="47" spans="1:17" s="54" customFormat="1" ht="16.5" customHeight="1">
      <c r="A47" s="151">
        <v>3</v>
      </c>
      <c r="B47" s="562" t="s">
        <v>68</v>
      </c>
      <c r="C47" s="139" t="s">
        <v>496</v>
      </c>
      <c r="D47" s="135"/>
      <c r="E47" s="133">
        <v>80</v>
      </c>
      <c r="F47" s="135" t="s">
        <v>606</v>
      </c>
      <c r="G47" s="136" t="s">
        <v>518</v>
      </c>
      <c r="H47" s="131">
        <v>0.0184375</v>
      </c>
      <c r="I47" s="131">
        <v>0.017569444444444447</v>
      </c>
      <c r="J47" s="131">
        <v>0.018194444444444444</v>
      </c>
      <c r="K47" s="597"/>
      <c r="L47" s="157"/>
      <c r="M47" s="131"/>
      <c r="N47" s="131"/>
      <c r="O47" s="131"/>
      <c r="P47" s="138">
        <f>SUM(H47:N47)</f>
        <v>0.05420138888888889</v>
      </c>
      <c r="Q47" s="562" t="s">
        <v>95</v>
      </c>
    </row>
    <row r="48" spans="1:17" s="54" customFormat="1" ht="16.5" customHeight="1">
      <c r="A48" s="151">
        <v>3</v>
      </c>
      <c r="B48" s="562" t="s">
        <v>69</v>
      </c>
      <c r="C48" s="139" t="s">
        <v>490</v>
      </c>
      <c r="D48" s="135"/>
      <c r="E48" s="133">
        <v>19</v>
      </c>
      <c r="F48" s="135" t="s">
        <v>606</v>
      </c>
      <c r="G48" s="136" t="s">
        <v>392</v>
      </c>
      <c r="H48" s="130">
        <v>0.01875</v>
      </c>
      <c r="I48" s="130">
        <v>0.01704861111111111</v>
      </c>
      <c r="J48" s="130">
        <v>0.018900462962962963</v>
      </c>
      <c r="K48" s="394"/>
      <c r="L48" s="137"/>
      <c r="M48" s="130"/>
      <c r="N48" s="130"/>
      <c r="O48" s="130"/>
      <c r="P48" s="138">
        <f>SUM(H48:N48)</f>
        <v>0.05469907407407408</v>
      </c>
      <c r="Q48" s="562" t="s">
        <v>96</v>
      </c>
    </row>
    <row r="49" spans="1:17" s="54" customFormat="1" ht="16.5" customHeight="1">
      <c r="A49" s="151">
        <v>3</v>
      </c>
      <c r="B49" s="562" t="s">
        <v>70</v>
      </c>
      <c r="C49" s="62" t="s">
        <v>289</v>
      </c>
      <c r="D49" s="561">
        <v>1989</v>
      </c>
      <c r="E49" s="562">
        <v>31</v>
      </c>
      <c r="F49" s="561" t="s">
        <v>297</v>
      </c>
      <c r="G49" s="56" t="s">
        <v>290</v>
      </c>
      <c r="H49" s="50">
        <v>0.01861111111111111</v>
      </c>
      <c r="I49" s="50">
        <v>0.018483796296296297</v>
      </c>
      <c r="J49" s="50">
        <v>0.017916666666666668</v>
      </c>
      <c r="K49" s="52"/>
      <c r="L49" s="57"/>
      <c r="M49" s="50"/>
      <c r="N49" s="50"/>
      <c r="O49" s="50"/>
      <c r="P49" s="64">
        <f>SUM(H49:N49)</f>
        <v>0.055011574074074074</v>
      </c>
      <c r="Q49" s="562" t="s">
        <v>97</v>
      </c>
    </row>
    <row r="50" spans="1:17" s="54" customFormat="1" ht="16.5" customHeight="1">
      <c r="A50" s="151">
        <v>3</v>
      </c>
      <c r="B50" s="562" t="s">
        <v>71</v>
      </c>
      <c r="C50" s="139" t="s">
        <v>489</v>
      </c>
      <c r="D50" s="135"/>
      <c r="E50" s="133">
        <v>61</v>
      </c>
      <c r="F50" s="135" t="s">
        <v>606</v>
      </c>
      <c r="G50" s="141" t="s">
        <v>514</v>
      </c>
      <c r="H50" s="130">
        <v>0.01915509259259259</v>
      </c>
      <c r="I50" s="130">
        <v>0.01792824074074074</v>
      </c>
      <c r="J50" s="130">
        <v>0.018078703703703704</v>
      </c>
      <c r="K50" s="394"/>
      <c r="L50" s="130"/>
      <c r="M50" s="130"/>
      <c r="N50" s="130"/>
      <c r="O50" s="130"/>
      <c r="P50" s="138">
        <f>SUM(H50:N50)</f>
        <v>0.05516203703703704</v>
      </c>
      <c r="Q50" s="562" t="s">
        <v>98</v>
      </c>
    </row>
    <row r="51" spans="1:17" s="54" customFormat="1" ht="16.5" customHeight="1">
      <c r="A51" s="151">
        <v>3</v>
      </c>
      <c r="B51" s="562" t="s">
        <v>72</v>
      </c>
      <c r="C51" s="139" t="s">
        <v>486</v>
      </c>
      <c r="D51" s="135"/>
      <c r="E51" s="147">
        <v>30</v>
      </c>
      <c r="F51" s="144" t="s">
        <v>606</v>
      </c>
      <c r="G51" s="136" t="s">
        <v>485</v>
      </c>
      <c r="H51" s="130">
        <v>0.019560185185185184</v>
      </c>
      <c r="I51" s="130">
        <v>0.01815972222222222</v>
      </c>
      <c r="J51" s="130">
        <v>0.018726851851851852</v>
      </c>
      <c r="K51" s="394"/>
      <c r="L51" s="130"/>
      <c r="M51" s="130"/>
      <c r="N51" s="130"/>
      <c r="O51" s="130"/>
      <c r="P51" s="138">
        <f>SUM(H51:N51)</f>
        <v>0.05644675925925925</v>
      </c>
      <c r="Q51" s="562" t="s">
        <v>99</v>
      </c>
    </row>
    <row r="52" spans="1:17" s="54" customFormat="1" ht="16.5" customHeight="1">
      <c r="A52" s="149">
        <v>3</v>
      </c>
      <c r="B52" s="562" t="s">
        <v>73</v>
      </c>
      <c r="C52" s="170" t="s">
        <v>178</v>
      </c>
      <c r="D52" s="127">
        <v>1970</v>
      </c>
      <c r="E52" s="127">
        <v>31</v>
      </c>
      <c r="F52" s="434" t="s">
        <v>786</v>
      </c>
      <c r="G52" s="170" t="s">
        <v>144</v>
      </c>
      <c r="H52" s="172">
        <v>0.019039351851851852</v>
      </c>
      <c r="I52" s="161">
        <v>0.018657407407407407</v>
      </c>
      <c r="J52" s="161">
        <v>0.018877314814814816</v>
      </c>
      <c r="K52" s="173"/>
      <c r="L52" s="175"/>
      <c r="M52" s="161"/>
      <c r="N52" s="161"/>
      <c r="O52" s="161"/>
      <c r="P52" s="161">
        <f>SUM(H52:N52)</f>
        <v>0.05657407407407408</v>
      </c>
      <c r="Q52" s="562" t="s">
        <v>100</v>
      </c>
    </row>
    <row r="53" spans="1:17" s="54" customFormat="1" ht="16.5" customHeight="1">
      <c r="A53" s="151">
        <v>3</v>
      </c>
      <c r="B53" s="562" t="s">
        <v>74</v>
      </c>
      <c r="C53" s="139" t="s">
        <v>491</v>
      </c>
      <c r="D53" s="135"/>
      <c r="E53" s="133">
        <v>9</v>
      </c>
      <c r="F53" s="135" t="s">
        <v>606</v>
      </c>
      <c r="G53" s="136" t="s">
        <v>392</v>
      </c>
      <c r="H53" s="131">
        <v>0.018738425925925926</v>
      </c>
      <c r="I53" s="131">
        <v>0.01875</v>
      </c>
      <c r="J53" s="131">
        <v>0.019131944444444444</v>
      </c>
      <c r="K53" s="597"/>
      <c r="L53" s="157"/>
      <c r="M53" s="131"/>
      <c r="N53" s="131"/>
      <c r="O53" s="131"/>
      <c r="P53" s="138">
        <f>SUM(H53:N53)</f>
        <v>0.05662037037037037</v>
      </c>
      <c r="Q53" s="562" t="s">
        <v>101</v>
      </c>
    </row>
    <row r="54" spans="1:17" s="54" customFormat="1" ht="16.5" customHeight="1">
      <c r="A54" s="151">
        <v>3</v>
      </c>
      <c r="B54" s="562" t="s">
        <v>75</v>
      </c>
      <c r="C54" s="139" t="s">
        <v>472</v>
      </c>
      <c r="D54" s="135"/>
      <c r="E54" s="133">
        <v>11</v>
      </c>
      <c r="F54" s="135" t="s">
        <v>606</v>
      </c>
      <c r="G54" s="136" t="s">
        <v>471</v>
      </c>
      <c r="H54" s="131">
        <v>0.02028935185185185</v>
      </c>
      <c r="I54" s="131">
        <v>0.01898148148148148</v>
      </c>
      <c r="J54" s="131">
        <v>0.018634259259259257</v>
      </c>
      <c r="K54" s="595"/>
      <c r="L54" s="131"/>
      <c r="M54" s="131"/>
      <c r="N54" s="131"/>
      <c r="O54" s="131"/>
      <c r="P54" s="138">
        <f>SUM(H54:N54)</f>
        <v>0.05790509259259259</v>
      </c>
      <c r="Q54" s="562" t="s">
        <v>443</v>
      </c>
    </row>
    <row r="55" spans="1:17" s="54" customFormat="1" ht="16.5" customHeight="1">
      <c r="A55" s="151">
        <v>3</v>
      </c>
      <c r="B55" s="562" t="s">
        <v>76</v>
      </c>
      <c r="C55" s="139" t="s">
        <v>462</v>
      </c>
      <c r="D55" s="135"/>
      <c r="E55" s="133">
        <v>101</v>
      </c>
      <c r="F55" s="135" t="s">
        <v>606</v>
      </c>
      <c r="G55" s="136" t="s">
        <v>518</v>
      </c>
      <c r="H55" s="131">
        <v>0.020729166666666667</v>
      </c>
      <c r="I55" s="131">
        <v>0.018333333333333333</v>
      </c>
      <c r="J55" s="131">
        <v>0.018877314814814816</v>
      </c>
      <c r="K55" s="597"/>
      <c r="L55" s="157"/>
      <c r="M55" s="131"/>
      <c r="N55" s="131"/>
      <c r="O55" s="131"/>
      <c r="P55" s="138">
        <f>SUM(H55:N55)</f>
        <v>0.05793981481481482</v>
      </c>
      <c r="Q55" s="562" t="s">
        <v>457</v>
      </c>
    </row>
    <row r="56" spans="1:17" s="54" customFormat="1" ht="16.5" customHeight="1">
      <c r="A56" s="151">
        <v>3</v>
      </c>
      <c r="B56" s="562" t="s">
        <v>77</v>
      </c>
      <c r="C56" s="139" t="s">
        <v>487</v>
      </c>
      <c r="D56" s="135"/>
      <c r="E56" s="133">
        <v>46</v>
      </c>
      <c r="F56" s="135" t="s">
        <v>606</v>
      </c>
      <c r="G56" s="136" t="s">
        <v>516</v>
      </c>
      <c r="H56" s="131">
        <v>0.01925925925925926</v>
      </c>
      <c r="I56" s="131">
        <v>0.019560185185185184</v>
      </c>
      <c r="J56" s="131">
        <v>0.01945601851851852</v>
      </c>
      <c r="K56" s="597"/>
      <c r="L56" s="157"/>
      <c r="M56" s="131"/>
      <c r="N56" s="131"/>
      <c r="O56" s="131"/>
      <c r="P56" s="138">
        <f>SUM(H56:N56)</f>
        <v>0.058275462962962966</v>
      </c>
      <c r="Q56" s="562" t="s">
        <v>102</v>
      </c>
    </row>
    <row r="57" spans="1:17" s="54" customFormat="1" ht="16.5" customHeight="1">
      <c r="A57" s="151">
        <v>3</v>
      </c>
      <c r="B57" s="562" t="s">
        <v>78</v>
      </c>
      <c r="C57" s="134" t="s">
        <v>484</v>
      </c>
      <c r="D57" s="135"/>
      <c r="E57" s="586">
        <v>44</v>
      </c>
      <c r="F57" s="135" t="s">
        <v>606</v>
      </c>
      <c r="G57" s="136" t="s">
        <v>516</v>
      </c>
      <c r="H57" s="131">
        <v>0.01990740740740741</v>
      </c>
      <c r="I57" s="131">
        <v>0.018726851851851852</v>
      </c>
      <c r="J57" s="131">
        <v>0.01990740740740741</v>
      </c>
      <c r="K57" s="597"/>
      <c r="L57" s="157"/>
      <c r="M57" s="131"/>
      <c r="N57" s="131"/>
      <c r="O57" s="131"/>
      <c r="P57" s="138">
        <f>SUM(H57:N57)</f>
        <v>0.058541666666666665</v>
      </c>
      <c r="Q57" s="562" t="s">
        <v>103</v>
      </c>
    </row>
    <row r="58" spans="1:17" s="54" customFormat="1" ht="16.5" customHeight="1">
      <c r="A58" s="151">
        <v>3</v>
      </c>
      <c r="B58" s="562" t="s">
        <v>79</v>
      </c>
      <c r="C58" s="62" t="s">
        <v>306</v>
      </c>
      <c r="D58" s="561">
        <v>1986</v>
      </c>
      <c r="E58" s="562">
        <v>44</v>
      </c>
      <c r="F58" s="561" t="s">
        <v>297</v>
      </c>
      <c r="G58" s="56" t="s">
        <v>308</v>
      </c>
      <c r="H58" s="46">
        <v>0.019988425925925927</v>
      </c>
      <c r="I58" s="46">
        <v>0.01915509259259259</v>
      </c>
      <c r="J58" s="46">
        <v>0.01943287037037037</v>
      </c>
      <c r="K58" s="48"/>
      <c r="L58" s="46"/>
      <c r="M58" s="46"/>
      <c r="N58" s="46"/>
      <c r="O58" s="46"/>
      <c r="P58" s="64">
        <f>SUM(H58:N58)</f>
        <v>0.05857638888888889</v>
      </c>
      <c r="Q58" s="562" t="s">
        <v>104</v>
      </c>
    </row>
    <row r="59" spans="1:17" s="54" customFormat="1" ht="16.5" customHeight="1">
      <c r="A59" s="151">
        <v>3</v>
      </c>
      <c r="B59" s="562" t="s">
        <v>80</v>
      </c>
      <c r="C59" s="139" t="s">
        <v>469</v>
      </c>
      <c r="D59" s="135"/>
      <c r="E59" s="133">
        <v>86</v>
      </c>
      <c r="F59" s="135" t="s">
        <v>606</v>
      </c>
      <c r="G59" s="136" t="s">
        <v>392</v>
      </c>
      <c r="H59" s="131">
        <v>0.020335648148148148</v>
      </c>
      <c r="I59" s="131">
        <v>0.019247685185185184</v>
      </c>
      <c r="J59" s="131">
        <v>0.01909722222222222</v>
      </c>
      <c r="K59" s="597"/>
      <c r="L59" s="157"/>
      <c r="M59" s="131"/>
      <c r="N59" s="131"/>
      <c r="O59" s="131"/>
      <c r="P59" s="138">
        <f>SUM(H59:N59)</f>
        <v>0.058680555555555555</v>
      </c>
      <c r="Q59" s="562" t="s">
        <v>492</v>
      </c>
    </row>
    <row r="60" spans="1:17" s="54" customFormat="1" ht="16.5" customHeight="1">
      <c r="A60" s="151">
        <v>3</v>
      </c>
      <c r="B60" s="562" t="s">
        <v>81</v>
      </c>
      <c r="C60" s="139" t="s">
        <v>464</v>
      </c>
      <c r="D60" s="135"/>
      <c r="E60" s="133">
        <v>78</v>
      </c>
      <c r="F60" s="135" t="s">
        <v>606</v>
      </c>
      <c r="G60" s="136" t="s">
        <v>392</v>
      </c>
      <c r="H60" s="131">
        <v>0.02050925925925926</v>
      </c>
      <c r="I60" s="131">
        <v>0.020104166666666666</v>
      </c>
      <c r="J60" s="131">
        <v>0.018483796296296297</v>
      </c>
      <c r="K60" s="595"/>
      <c r="L60" s="157"/>
      <c r="M60" s="131"/>
      <c r="N60" s="131"/>
      <c r="O60" s="131"/>
      <c r="P60" s="138">
        <f>SUM(H60:N60)</f>
        <v>0.059097222222222225</v>
      </c>
      <c r="Q60" s="562" t="s">
        <v>105</v>
      </c>
    </row>
    <row r="61" spans="1:17" s="54" customFormat="1" ht="16.5" customHeight="1">
      <c r="A61" s="149">
        <v>3</v>
      </c>
      <c r="B61" s="562" t="s">
        <v>82</v>
      </c>
      <c r="C61" s="170" t="s">
        <v>753</v>
      </c>
      <c r="D61" s="127">
        <v>1981</v>
      </c>
      <c r="E61" s="127">
        <v>29</v>
      </c>
      <c r="F61" s="434" t="s">
        <v>786</v>
      </c>
      <c r="G61" s="170" t="s">
        <v>786</v>
      </c>
      <c r="H61" s="172">
        <v>0.020694444444444446</v>
      </c>
      <c r="I61" s="161">
        <v>0.018796296296296297</v>
      </c>
      <c r="J61" s="161">
        <v>0.01974537037037037</v>
      </c>
      <c r="K61" s="173"/>
      <c r="L61" s="161"/>
      <c r="M61" s="161"/>
      <c r="N61" s="161"/>
      <c r="O61" s="161"/>
      <c r="P61" s="161">
        <f>SUM(H61:N61)</f>
        <v>0.059236111111111114</v>
      </c>
      <c r="Q61" s="562" t="s">
        <v>387</v>
      </c>
    </row>
    <row r="62" spans="1:17" s="54" customFormat="1" ht="16.5" customHeight="1">
      <c r="A62" s="151">
        <v>3</v>
      </c>
      <c r="B62" s="562" t="s">
        <v>83</v>
      </c>
      <c r="C62" s="139" t="s">
        <v>408</v>
      </c>
      <c r="D62" s="135"/>
      <c r="E62" s="133">
        <v>100</v>
      </c>
      <c r="F62" s="135" t="s">
        <v>606</v>
      </c>
      <c r="G62" s="136" t="s">
        <v>518</v>
      </c>
      <c r="H62" s="131">
        <v>0.02442129629629629</v>
      </c>
      <c r="I62" s="131">
        <v>0.017372685185185185</v>
      </c>
      <c r="J62" s="131">
        <v>0.017824074074074076</v>
      </c>
      <c r="K62" s="597"/>
      <c r="L62" s="157"/>
      <c r="M62" s="131"/>
      <c r="N62" s="131"/>
      <c r="O62" s="131"/>
      <c r="P62" s="138">
        <f>SUM(H62:N62)</f>
        <v>0.05961805555555555</v>
      </c>
      <c r="Q62" s="562" t="s">
        <v>106</v>
      </c>
    </row>
    <row r="63" spans="1:17" s="54" customFormat="1" ht="16.5" customHeight="1">
      <c r="A63" s="151">
        <v>3</v>
      </c>
      <c r="B63" s="562" t="s">
        <v>84</v>
      </c>
      <c r="C63" s="139" t="s">
        <v>470</v>
      </c>
      <c r="D63" s="135"/>
      <c r="E63" s="133">
        <v>29</v>
      </c>
      <c r="F63" s="135" t="s">
        <v>606</v>
      </c>
      <c r="G63" s="136" t="s">
        <v>392</v>
      </c>
      <c r="H63" s="131">
        <v>0.020324074074074074</v>
      </c>
      <c r="I63" s="131">
        <v>0.01965277777777778</v>
      </c>
      <c r="J63" s="131">
        <v>0.02003472222222222</v>
      </c>
      <c r="K63" s="597"/>
      <c r="L63" s="157"/>
      <c r="M63" s="131"/>
      <c r="N63" s="131"/>
      <c r="O63" s="131"/>
      <c r="P63" s="138">
        <f>SUM(H63:N63)</f>
        <v>0.06001157407407408</v>
      </c>
      <c r="Q63" s="562" t="s">
        <v>107</v>
      </c>
    </row>
    <row r="64" spans="1:17" s="54" customFormat="1" ht="16.5" customHeight="1">
      <c r="A64" s="149">
        <v>3</v>
      </c>
      <c r="B64" s="562" t="s">
        <v>85</v>
      </c>
      <c r="C64" s="170" t="s">
        <v>755</v>
      </c>
      <c r="D64" s="127">
        <v>1978</v>
      </c>
      <c r="E64" s="127">
        <v>40</v>
      </c>
      <c r="F64" s="434" t="s">
        <v>786</v>
      </c>
      <c r="G64" s="170" t="s">
        <v>786</v>
      </c>
      <c r="H64" s="172">
        <v>0.021388888888888888</v>
      </c>
      <c r="I64" s="166">
        <v>0.01943287037037037</v>
      </c>
      <c r="J64" s="166">
        <v>0.01931712962962963</v>
      </c>
      <c r="K64" s="186"/>
      <c r="L64" s="166"/>
      <c r="M64" s="166"/>
      <c r="N64" s="166"/>
      <c r="O64" s="166"/>
      <c r="P64" s="161">
        <f>SUM(H64:N64)</f>
        <v>0.06013888888888889</v>
      </c>
      <c r="Q64" s="562" t="s">
        <v>427</v>
      </c>
    </row>
    <row r="65" spans="1:17" s="54" customFormat="1" ht="16.5" customHeight="1">
      <c r="A65" s="151">
        <v>3</v>
      </c>
      <c r="B65" s="562" t="s">
        <v>86</v>
      </c>
      <c r="C65" s="139" t="s">
        <v>468</v>
      </c>
      <c r="D65" s="135"/>
      <c r="E65" s="586">
        <v>81</v>
      </c>
      <c r="F65" s="135" t="s">
        <v>606</v>
      </c>
      <c r="G65" s="136" t="s">
        <v>467</v>
      </c>
      <c r="H65" s="131">
        <v>0.020416666666666666</v>
      </c>
      <c r="I65" s="131">
        <v>0.019791666666666666</v>
      </c>
      <c r="J65" s="131">
        <v>0.020011574074074074</v>
      </c>
      <c r="K65" s="595"/>
      <c r="L65" s="131"/>
      <c r="M65" s="131"/>
      <c r="N65" s="131"/>
      <c r="O65" s="131"/>
      <c r="P65" s="138">
        <f>SUM(H65:N65)</f>
        <v>0.0602199074074074</v>
      </c>
      <c r="Q65" s="562" t="s">
        <v>451</v>
      </c>
    </row>
    <row r="66" spans="1:256" s="54" customFormat="1" ht="16.5" customHeight="1">
      <c r="A66" s="149">
        <v>3</v>
      </c>
      <c r="B66" s="562" t="s">
        <v>87</v>
      </c>
      <c r="C66" s="170" t="s">
        <v>937</v>
      </c>
      <c r="D66" s="127">
        <v>1977</v>
      </c>
      <c r="E66" s="127">
        <v>23</v>
      </c>
      <c r="F66" s="434" t="s">
        <v>786</v>
      </c>
      <c r="G66" s="170" t="s">
        <v>788</v>
      </c>
      <c r="H66" s="172">
        <v>0.02082175925925926</v>
      </c>
      <c r="I66" s="161">
        <v>0.02011574074074074</v>
      </c>
      <c r="J66" s="161">
        <v>0.019641203703703706</v>
      </c>
      <c r="K66" s="160"/>
      <c r="L66" s="175"/>
      <c r="M66" s="161"/>
      <c r="N66" s="161"/>
      <c r="O66" s="161"/>
      <c r="P66" s="161">
        <f>SUM(H66:N66)</f>
        <v>0.060578703703703704</v>
      </c>
      <c r="Q66" s="562" t="s">
        <v>108</v>
      </c>
      <c r="R66" s="158"/>
      <c r="S66" s="181"/>
      <c r="T66" s="182"/>
      <c r="U66" s="182"/>
      <c r="V66" s="182"/>
      <c r="W66" s="181"/>
      <c r="X66" s="159"/>
      <c r="Y66" s="159"/>
      <c r="Z66" s="159"/>
      <c r="AA66" s="159"/>
      <c r="AB66" s="183"/>
      <c r="AC66" s="159"/>
      <c r="AD66" s="159"/>
      <c r="AE66" s="159"/>
      <c r="AF66" s="159">
        <f>SUM(X66:AD66)</f>
        <v>0</v>
      </c>
      <c r="AG66" s="158">
        <v>2</v>
      </c>
      <c r="AH66" s="158" t="s">
        <v>54</v>
      </c>
      <c r="AI66" s="181" t="s">
        <v>997</v>
      </c>
      <c r="AJ66" s="182">
        <v>1986</v>
      </c>
      <c r="AK66" s="182"/>
      <c r="AL66" s="182" t="s">
        <v>999</v>
      </c>
      <c r="AM66" s="181" t="s">
        <v>144</v>
      </c>
      <c r="AN66" s="159">
        <v>0.023009259259259257</v>
      </c>
      <c r="AO66" s="159">
        <v>0.020844907407407406</v>
      </c>
      <c r="AP66" s="159"/>
      <c r="AQ66" s="159"/>
      <c r="AR66" s="183"/>
      <c r="AS66" s="159"/>
      <c r="AT66" s="159"/>
      <c r="AU66" s="159"/>
      <c r="AV66" s="159">
        <f>SUM(AN66:AT66)</f>
        <v>0.043854166666666666</v>
      </c>
      <c r="AW66" s="158">
        <v>2</v>
      </c>
      <c r="AX66" s="158" t="s">
        <v>54</v>
      </c>
      <c r="AY66" s="181" t="s">
        <v>997</v>
      </c>
      <c r="AZ66" s="182">
        <v>1986</v>
      </c>
      <c r="BA66" s="182"/>
      <c r="BB66" s="182" t="s">
        <v>999</v>
      </c>
      <c r="BC66" s="181" t="s">
        <v>144</v>
      </c>
      <c r="BD66" s="159">
        <v>0.023009259259259257</v>
      </c>
      <c r="BE66" s="159">
        <v>0.020844907407407406</v>
      </c>
      <c r="BF66" s="159"/>
      <c r="BG66" s="159"/>
      <c r="BH66" s="183"/>
      <c r="BI66" s="159"/>
      <c r="BJ66" s="159"/>
      <c r="BK66" s="159"/>
      <c r="BL66" s="159">
        <f>SUM(BD66:BJ66)</f>
        <v>0.043854166666666666</v>
      </c>
      <c r="BM66" s="158">
        <v>2</v>
      </c>
      <c r="BN66" s="158" t="s">
        <v>54</v>
      </c>
      <c r="BO66" s="181" t="s">
        <v>997</v>
      </c>
      <c r="BP66" s="182">
        <v>1986</v>
      </c>
      <c r="BQ66" s="182"/>
      <c r="BR66" s="182" t="s">
        <v>999</v>
      </c>
      <c r="BS66" s="181" t="s">
        <v>144</v>
      </c>
      <c r="BT66" s="159">
        <v>0.023009259259259257</v>
      </c>
      <c r="BU66" s="159">
        <v>0.020844907407407406</v>
      </c>
      <c r="BV66" s="159"/>
      <c r="BW66" s="159"/>
      <c r="BX66" s="183"/>
      <c r="BY66" s="159"/>
      <c r="BZ66" s="159"/>
      <c r="CA66" s="159"/>
      <c r="CB66" s="159">
        <f>SUM(BT66:BZ66)</f>
        <v>0.043854166666666666</v>
      </c>
      <c r="CC66" s="158">
        <v>2</v>
      </c>
      <c r="CD66" s="158" t="s">
        <v>54</v>
      </c>
      <c r="CE66" s="181" t="s">
        <v>997</v>
      </c>
      <c r="CF66" s="182">
        <v>1986</v>
      </c>
      <c r="CG66" s="182"/>
      <c r="CH66" s="182" t="s">
        <v>999</v>
      </c>
      <c r="CI66" s="181" t="s">
        <v>144</v>
      </c>
      <c r="CJ66" s="159">
        <v>0.023009259259259257</v>
      </c>
      <c r="CK66" s="159">
        <v>0.020844907407407406</v>
      </c>
      <c r="CL66" s="159"/>
      <c r="CM66" s="159"/>
      <c r="CN66" s="183"/>
      <c r="CO66" s="159"/>
      <c r="CP66" s="159"/>
      <c r="CQ66" s="159"/>
      <c r="CR66" s="159">
        <f>SUM(CJ66:CP66)</f>
        <v>0.043854166666666666</v>
      </c>
      <c r="CS66" s="158">
        <v>2</v>
      </c>
      <c r="CT66" s="158" t="s">
        <v>54</v>
      </c>
      <c r="CU66" s="181" t="s">
        <v>997</v>
      </c>
      <c r="CV66" s="182">
        <v>1986</v>
      </c>
      <c r="CW66" s="182"/>
      <c r="CX66" s="182" t="s">
        <v>999</v>
      </c>
      <c r="CY66" s="181" t="s">
        <v>144</v>
      </c>
      <c r="CZ66" s="159">
        <v>0.023009259259259257</v>
      </c>
      <c r="DA66" s="159">
        <v>0.020844907407407406</v>
      </c>
      <c r="DB66" s="159"/>
      <c r="DC66" s="159"/>
      <c r="DD66" s="183"/>
      <c r="DE66" s="159"/>
      <c r="DF66" s="159"/>
      <c r="DG66" s="159"/>
      <c r="DH66" s="159">
        <f>SUM(CZ66:DF66)</f>
        <v>0.043854166666666666</v>
      </c>
      <c r="DI66" s="158">
        <v>2</v>
      </c>
      <c r="DJ66" s="158" t="s">
        <v>54</v>
      </c>
      <c r="DK66" s="181" t="s">
        <v>997</v>
      </c>
      <c r="DL66" s="182">
        <v>1986</v>
      </c>
      <c r="DM66" s="182"/>
      <c r="DN66" s="182" t="s">
        <v>999</v>
      </c>
      <c r="DO66" s="181" t="s">
        <v>144</v>
      </c>
      <c r="DP66" s="159">
        <v>0.023009259259259257</v>
      </c>
      <c r="DQ66" s="159">
        <v>0.020844907407407406</v>
      </c>
      <c r="DR66" s="159"/>
      <c r="DS66" s="159"/>
      <c r="DT66" s="183"/>
      <c r="DU66" s="159"/>
      <c r="DV66" s="159"/>
      <c r="DW66" s="159"/>
      <c r="DX66" s="159">
        <f>SUM(DP66:DV66)</f>
        <v>0.043854166666666666</v>
      </c>
      <c r="DY66" s="158">
        <v>2</v>
      </c>
      <c r="DZ66" s="158" t="s">
        <v>54</v>
      </c>
      <c r="EA66" s="181" t="s">
        <v>997</v>
      </c>
      <c r="EB66" s="182">
        <v>1986</v>
      </c>
      <c r="EC66" s="182"/>
      <c r="ED66" s="182" t="s">
        <v>999</v>
      </c>
      <c r="EE66" s="181" t="s">
        <v>144</v>
      </c>
      <c r="EF66" s="159">
        <v>0.023009259259259257</v>
      </c>
      <c r="EG66" s="159">
        <v>0.020844907407407406</v>
      </c>
      <c r="EH66" s="159"/>
      <c r="EI66" s="159"/>
      <c r="EJ66" s="183"/>
      <c r="EK66" s="159"/>
      <c r="EL66" s="159"/>
      <c r="EM66" s="159"/>
      <c r="EN66" s="159">
        <f>SUM(EF66:EL66)</f>
        <v>0.043854166666666666</v>
      </c>
      <c r="EO66" s="158">
        <v>2</v>
      </c>
      <c r="EP66" s="158" t="s">
        <v>54</v>
      </c>
      <c r="EQ66" s="181" t="s">
        <v>997</v>
      </c>
      <c r="ER66" s="182">
        <v>1986</v>
      </c>
      <c r="ES66" s="182"/>
      <c r="ET66" s="182" t="s">
        <v>999</v>
      </c>
      <c r="EU66" s="181" t="s">
        <v>144</v>
      </c>
      <c r="EV66" s="159">
        <v>0.023009259259259257</v>
      </c>
      <c r="EW66" s="159">
        <v>0.020844907407407406</v>
      </c>
      <c r="EX66" s="159"/>
      <c r="EY66" s="159"/>
      <c r="EZ66" s="183"/>
      <c r="FA66" s="159"/>
      <c r="FB66" s="159"/>
      <c r="FC66" s="159"/>
      <c r="FD66" s="159">
        <f>SUM(EV66:FB66)</f>
        <v>0.043854166666666666</v>
      </c>
      <c r="FE66" s="158">
        <v>2</v>
      </c>
      <c r="FF66" s="158" t="s">
        <v>54</v>
      </c>
      <c r="FG66" s="181" t="s">
        <v>997</v>
      </c>
      <c r="FH66" s="182">
        <v>1986</v>
      </c>
      <c r="FI66" s="182"/>
      <c r="FJ66" s="182" t="s">
        <v>999</v>
      </c>
      <c r="FK66" s="181" t="s">
        <v>144</v>
      </c>
      <c r="FL66" s="159">
        <v>0.023009259259259257</v>
      </c>
      <c r="FM66" s="159">
        <v>0.020844907407407406</v>
      </c>
      <c r="FN66" s="159"/>
      <c r="FO66" s="159"/>
      <c r="FP66" s="183"/>
      <c r="FQ66" s="159"/>
      <c r="FR66" s="159"/>
      <c r="FS66" s="159"/>
      <c r="FT66" s="159">
        <f>SUM(FL66:FR66)</f>
        <v>0.043854166666666666</v>
      </c>
      <c r="FU66" s="158">
        <v>2</v>
      </c>
      <c r="FV66" s="158" t="s">
        <v>54</v>
      </c>
      <c r="FW66" s="181" t="s">
        <v>997</v>
      </c>
      <c r="FX66" s="182">
        <v>1986</v>
      </c>
      <c r="FY66" s="182"/>
      <c r="FZ66" s="182" t="s">
        <v>999</v>
      </c>
      <c r="GA66" s="181" t="s">
        <v>144</v>
      </c>
      <c r="GB66" s="159">
        <v>0.023009259259259257</v>
      </c>
      <c r="GC66" s="159">
        <v>0.020844907407407406</v>
      </c>
      <c r="GD66" s="159"/>
      <c r="GE66" s="159"/>
      <c r="GF66" s="183"/>
      <c r="GG66" s="159"/>
      <c r="GH66" s="159"/>
      <c r="GI66" s="159"/>
      <c r="GJ66" s="159">
        <f>SUM(GB66:GH66)</f>
        <v>0.043854166666666666</v>
      </c>
      <c r="GK66" s="158">
        <v>2</v>
      </c>
      <c r="GL66" s="158" t="s">
        <v>54</v>
      </c>
      <c r="GM66" s="181" t="s">
        <v>997</v>
      </c>
      <c r="GN66" s="182">
        <v>1986</v>
      </c>
      <c r="GO66" s="182"/>
      <c r="GP66" s="182" t="s">
        <v>999</v>
      </c>
      <c r="GQ66" s="181" t="s">
        <v>144</v>
      </c>
      <c r="GR66" s="159">
        <v>0.023009259259259257</v>
      </c>
      <c r="GS66" s="159">
        <v>0.020844907407407406</v>
      </c>
      <c r="GT66" s="159"/>
      <c r="GU66" s="159"/>
      <c r="GV66" s="183"/>
      <c r="GW66" s="159"/>
      <c r="GX66" s="159"/>
      <c r="GY66" s="159"/>
      <c r="GZ66" s="159">
        <f>SUM(GR66:GX66)</f>
        <v>0.043854166666666666</v>
      </c>
      <c r="HA66" s="158">
        <v>2</v>
      </c>
      <c r="HB66" s="158" t="s">
        <v>54</v>
      </c>
      <c r="HC66" s="181" t="s">
        <v>997</v>
      </c>
      <c r="HD66" s="182">
        <v>1986</v>
      </c>
      <c r="HE66" s="182"/>
      <c r="HF66" s="182" t="s">
        <v>999</v>
      </c>
      <c r="HG66" s="181" t="s">
        <v>144</v>
      </c>
      <c r="HH66" s="159">
        <v>0.023009259259259257</v>
      </c>
      <c r="HI66" s="159">
        <v>0.020844907407407406</v>
      </c>
      <c r="HJ66" s="159"/>
      <c r="HK66" s="159"/>
      <c r="HL66" s="183"/>
      <c r="HM66" s="159"/>
      <c r="HN66" s="159"/>
      <c r="HO66" s="159"/>
      <c r="HP66" s="159">
        <f>SUM(HH66:HN66)</f>
        <v>0.043854166666666666</v>
      </c>
      <c r="HQ66" s="158">
        <v>2</v>
      </c>
      <c r="HR66" s="158" t="s">
        <v>54</v>
      </c>
      <c r="HS66" s="181" t="s">
        <v>997</v>
      </c>
      <c r="HT66" s="182">
        <v>1986</v>
      </c>
      <c r="HU66" s="182"/>
      <c r="HV66" s="182" t="s">
        <v>999</v>
      </c>
      <c r="HW66" s="181" t="s">
        <v>144</v>
      </c>
      <c r="HX66" s="159">
        <v>0.023009259259259257</v>
      </c>
      <c r="HY66" s="159">
        <v>0.020844907407407406</v>
      </c>
      <c r="HZ66" s="159"/>
      <c r="IA66" s="159"/>
      <c r="IB66" s="183"/>
      <c r="IC66" s="159"/>
      <c r="ID66" s="159"/>
      <c r="IE66" s="159"/>
      <c r="IF66" s="159">
        <f>SUM(HX66:ID66)</f>
        <v>0.043854166666666666</v>
      </c>
      <c r="IG66" s="158">
        <v>2</v>
      </c>
      <c r="IH66" s="158" t="s">
        <v>54</v>
      </c>
      <c r="II66" s="181" t="s">
        <v>997</v>
      </c>
      <c r="IJ66" s="182">
        <v>1986</v>
      </c>
      <c r="IK66" s="182"/>
      <c r="IL66" s="182" t="s">
        <v>999</v>
      </c>
      <c r="IM66" s="181" t="s">
        <v>144</v>
      </c>
      <c r="IN66" s="159">
        <v>0.023009259259259257</v>
      </c>
      <c r="IO66" s="159">
        <v>0.020844907407407406</v>
      </c>
      <c r="IP66" s="159"/>
      <c r="IQ66" s="159"/>
      <c r="IR66" s="183"/>
      <c r="IS66" s="159"/>
      <c r="IT66" s="159"/>
      <c r="IU66" s="159"/>
      <c r="IV66" s="159">
        <f>SUM(IN66:IT66)</f>
        <v>0.043854166666666666</v>
      </c>
    </row>
    <row r="67" spans="1:17" s="54" customFormat="1" ht="16.5" customHeight="1">
      <c r="A67" s="151">
        <v>3</v>
      </c>
      <c r="B67" s="562" t="s">
        <v>88</v>
      </c>
      <c r="C67" s="139" t="s">
        <v>459</v>
      </c>
      <c r="D67" s="135"/>
      <c r="E67" s="133">
        <v>1</v>
      </c>
      <c r="F67" s="135" t="s">
        <v>606</v>
      </c>
      <c r="G67" s="136" t="s">
        <v>34</v>
      </c>
      <c r="H67" s="131">
        <v>0.020763888888888887</v>
      </c>
      <c r="I67" s="131">
        <v>0.019791666666666666</v>
      </c>
      <c r="J67" s="131">
        <v>0.020462962962962964</v>
      </c>
      <c r="K67" s="595"/>
      <c r="L67" s="157"/>
      <c r="M67" s="131"/>
      <c r="N67" s="131"/>
      <c r="O67" s="131"/>
      <c r="P67" s="138">
        <f>SUM(H67:N67)</f>
        <v>0.061018518518518514</v>
      </c>
      <c r="Q67" s="562" t="s">
        <v>109</v>
      </c>
    </row>
    <row r="68" spans="1:17" s="54" customFormat="1" ht="16.5" customHeight="1">
      <c r="A68" s="151">
        <v>3</v>
      </c>
      <c r="B68" s="562" t="s">
        <v>89</v>
      </c>
      <c r="C68" s="139" t="s">
        <v>458</v>
      </c>
      <c r="D68" s="135"/>
      <c r="E68" s="133">
        <v>50</v>
      </c>
      <c r="F68" s="135" t="s">
        <v>606</v>
      </c>
      <c r="G68" s="136" t="s">
        <v>392</v>
      </c>
      <c r="H68" s="131">
        <v>0.020763888888888887</v>
      </c>
      <c r="I68" s="131">
        <v>0.019780092592592592</v>
      </c>
      <c r="J68" s="131">
        <v>0.020474537037037038</v>
      </c>
      <c r="K68" s="595"/>
      <c r="L68" s="131"/>
      <c r="M68" s="131"/>
      <c r="N68" s="131"/>
      <c r="O68" s="131"/>
      <c r="P68" s="138">
        <f>SUM(H68:N68)</f>
        <v>0.061018518518518514</v>
      </c>
      <c r="Q68" s="562" t="s">
        <v>411</v>
      </c>
    </row>
    <row r="69" spans="1:17" s="54" customFormat="1" ht="16.5" customHeight="1">
      <c r="A69" s="151">
        <v>3</v>
      </c>
      <c r="B69" s="562" t="s">
        <v>90</v>
      </c>
      <c r="C69" s="139" t="s">
        <v>904</v>
      </c>
      <c r="D69" s="135"/>
      <c r="E69" s="133">
        <v>28</v>
      </c>
      <c r="F69" s="135" t="s">
        <v>606</v>
      </c>
      <c r="G69" s="136" t="s">
        <v>514</v>
      </c>
      <c r="H69" s="131">
        <v>0.020949074074074075</v>
      </c>
      <c r="I69" s="131">
        <v>0.020023148148148148</v>
      </c>
      <c r="J69" s="131">
        <v>0.02025462962962963</v>
      </c>
      <c r="K69" s="595"/>
      <c r="L69" s="131"/>
      <c r="M69" s="131"/>
      <c r="N69" s="131"/>
      <c r="O69" s="131"/>
      <c r="P69" s="138">
        <f>SUM(H69:N69)</f>
        <v>0.06122685185185185</v>
      </c>
      <c r="Q69" s="562" t="s">
        <v>110</v>
      </c>
    </row>
    <row r="70" spans="1:17" s="54" customFormat="1" ht="16.5" customHeight="1">
      <c r="A70" s="151">
        <v>3</v>
      </c>
      <c r="B70" s="562" t="s">
        <v>91</v>
      </c>
      <c r="C70" s="139" t="s">
        <v>480</v>
      </c>
      <c r="D70" s="135"/>
      <c r="E70" s="586">
        <v>20</v>
      </c>
      <c r="F70" s="135" t="s">
        <v>606</v>
      </c>
      <c r="G70" s="136" t="s">
        <v>514</v>
      </c>
      <c r="H70" s="131">
        <v>0.02011574074074074</v>
      </c>
      <c r="I70" s="131">
        <v>0.020011574074074074</v>
      </c>
      <c r="J70" s="131">
        <v>0.02113425925925926</v>
      </c>
      <c r="K70" s="597"/>
      <c r="L70" s="157"/>
      <c r="M70" s="131"/>
      <c r="N70" s="131"/>
      <c r="O70" s="131"/>
      <c r="P70" s="138">
        <f>SUM(H70:N70)</f>
        <v>0.061261574074074066</v>
      </c>
      <c r="Q70" s="562" t="s">
        <v>111</v>
      </c>
    </row>
    <row r="71" spans="1:17" s="54" customFormat="1" ht="16.5" customHeight="1">
      <c r="A71" s="151">
        <v>3</v>
      </c>
      <c r="B71" s="562" t="s">
        <v>92</v>
      </c>
      <c r="C71" s="139" t="s">
        <v>442</v>
      </c>
      <c r="D71" s="135"/>
      <c r="E71" s="147">
        <v>26</v>
      </c>
      <c r="F71" s="144" t="s">
        <v>606</v>
      </c>
      <c r="G71" s="136" t="s">
        <v>512</v>
      </c>
      <c r="H71" s="131">
        <v>0.0215625</v>
      </c>
      <c r="I71" s="131">
        <v>0.019930555555555556</v>
      </c>
      <c r="J71" s="130">
        <v>0.02013888888888889</v>
      </c>
      <c r="K71" s="394"/>
      <c r="L71" s="130"/>
      <c r="M71" s="130"/>
      <c r="N71" s="130"/>
      <c r="O71" s="130"/>
      <c r="P71" s="138">
        <f>SUM(H71:N71)</f>
        <v>0.06163194444444445</v>
      </c>
      <c r="Q71" s="562" t="s">
        <v>112</v>
      </c>
    </row>
    <row r="72" spans="1:17" s="54" customFormat="1" ht="16.5" customHeight="1">
      <c r="A72" s="151">
        <v>3</v>
      </c>
      <c r="B72" s="562" t="s">
        <v>93</v>
      </c>
      <c r="C72" s="139" t="s">
        <v>454</v>
      </c>
      <c r="D72" s="135"/>
      <c r="E72" s="147">
        <v>62</v>
      </c>
      <c r="F72" s="144" t="s">
        <v>606</v>
      </c>
      <c r="G72" s="136" t="s">
        <v>34</v>
      </c>
      <c r="H72" s="131">
        <v>0.02085648148148148</v>
      </c>
      <c r="I72" s="131">
        <v>0.019988425925925927</v>
      </c>
      <c r="J72" s="130">
        <v>0.020833333333333332</v>
      </c>
      <c r="K72" s="395"/>
      <c r="L72" s="137"/>
      <c r="M72" s="130"/>
      <c r="N72" s="130"/>
      <c r="O72" s="130"/>
      <c r="P72" s="138">
        <f>SUM(H72:N72)</f>
        <v>0.06167824074074074</v>
      </c>
      <c r="Q72" s="562" t="s">
        <v>113</v>
      </c>
    </row>
    <row r="73" spans="1:17" s="54" customFormat="1" ht="16.5" customHeight="1">
      <c r="A73" s="149">
        <v>3</v>
      </c>
      <c r="B73" s="562" t="s">
        <v>94</v>
      </c>
      <c r="C73" s="170" t="s">
        <v>190</v>
      </c>
      <c r="D73" s="127">
        <v>1958</v>
      </c>
      <c r="E73" s="127">
        <v>35</v>
      </c>
      <c r="F73" s="434" t="s">
        <v>786</v>
      </c>
      <c r="G73" s="170" t="s">
        <v>144</v>
      </c>
      <c r="H73" s="172">
        <v>0.0212962962962963</v>
      </c>
      <c r="I73" s="161">
        <v>0.02025462962962963</v>
      </c>
      <c r="J73" s="166">
        <v>0.02071759259259259</v>
      </c>
      <c r="K73" s="186"/>
      <c r="L73" s="177"/>
      <c r="M73" s="166"/>
      <c r="N73" s="166"/>
      <c r="O73" s="166"/>
      <c r="P73" s="161">
        <f>SUM(H73:N73)</f>
        <v>0.062268518518518515</v>
      </c>
      <c r="Q73" s="562" t="s">
        <v>418</v>
      </c>
    </row>
    <row r="74" spans="1:17" s="54" customFormat="1" ht="16.5" customHeight="1">
      <c r="A74" s="151">
        <v>3</v>
      </c>
      <c r="B74" s="562" t="s">
        <v>95</v>
      </c>
      <c r="C74" s="139" t="s">
        <v>431</v>
      </c>
      <c r="D74" s="135"/>
      <c r="E74" s="147">
        <v>75</v>
      </c>
      <c r="F74" s="144" t="s">
        <v>606</v>
      </c>
      <c r="G74" s="136" t="s">
        <v>392</v>
      </c>
      <c r="H74" s="131">
        <v>0.022361111111111113</v>
      </c>
      <c r="I74" s="131">
        <v>0.019872685185185184</v>
      </c>
      <c r="J74" s="130">
        <v>0.02008101851851852</v>
      </c>
      <c r="K74" s="394"/>
      <c r="L74" s="130"/>
      <c r="M74" s="130"/>
      <c r="N74" s="130"/>
      <c r="O74" s="130"/>
      <c r="P74" s="138">
        <f>SUM(H74:N74)</f>
        <v>0.062314814814814816</v>
      </c>
      <c r="Q74" s="562" t="s">
        <v>473</v>
      </c>
    </row>
    <row r="75" spans="1:17" s="54" customFormat="1" ht="16.5" customHeight="1">
      <c r="A75" s="151">
        <v>3</v>
      </c>
      <c r="B75" s="562" t="s">
        <v>96</v>
      </c>
      <c r="C75" s="83" t="s">
        <v>40</v>
      </c>
      <c r="D75" s="60">
        <v>1974</v>
      </c>
      <c r="E75" s="184">
        <v>167</v>
      </c>
      <c r="F75" s="745" t="s">
        <v>182</v>
      </c>
      <c r="G75" s="216" t="s">
        <v>34</v>
      </c>
      <c r="H75" s="61">
        <v>0</v>
      </c>
      <c r="I75" s="61">
        <v>0.022303240740740738</v>
      </c>
      <c r="J75" s="163">
        <v>0.020462962962962964</v>
      </c>
      <c r="K75" s="163">
        <v>0.019930555555555556</v>
      </c>
      <c r="L75" s="185"/>
      <c r="M75" s="163"/>
      <c r="N75" s="163"/>
      <c r="O75" s="163"/>
      <c r="P75" s="215">
        <f>SUM(H75:N75)</f>
        <v>0.06269675925925926</v>
      </c>
      <c r="Q75" s="562" t="s">
        <v>114</v>
      </c>
    </row>
    <row r="76" spans="1:17" s="54" customFormat="1" ht="16.5" customHeight="1">
      <c r="A76" s="743">
        <v>3</v>
      </c>
      <c r="B76" s="562" t="s">
        <v>97</v>
      </c>
      <c r="C76" s="139" t="s">
        <v>432</v>
      </c>
      <c r="D76" s="135"/>
      <c r="E76" s="133">
        <v>8</v>
      </c>
      <c r="F76" s="135" t="s">
        <v>606</v>
      </c>
      <c r="G76" s="136" t="s">
        <v>392</v>
      </c>
      <c r="H76" s="131">
        <v>0.02201388888888889</v>
      </c>
      <c r="I76" s="131">
        <v>0.020682870370370372</v>
      </c>
      <c r="J76" s="130">
        <v>0.02079861111111111</v>
      </c>
      <c r="K76" s="395"/>
      <c r="L76" s="137"/>
      <c r="M76" s="130"/>
      <c r="N76" s="130"/>
      <c r="O76" s="130"/>
      <c r="P76" s="138">
        <f>SUM(H76:N76)</f>
        <v>0.06349537037037037</v>
      </c>
      <c r="Q76" s="562" t="s">
        <v>115</v>
      </c>
    </row>
    <row r="77" spans="1:17" s="54" customFormat="1" ht="16.5" customHeight="1">
      <c r="A77" s="151">
        <v>3</v>
      </c>
      <c r="B77" s="562" t="s">
        <v>98</v>
      </c>
      <c r="C77" s="139" t="s">
        <v>465</v>
      </c>
      <c r="D77" s="135"/>
      <c r="E77" s="147">
        <v>48</v>
      </c>
      <c r="F77" s="144" t="s">
        <v>606</v>
      </c>
      <c r="G77" s="136" t="s">
        <v>516</v>
      </c>
      <c r="H77" s="131">
        <v>0.02045138888888889</v>
      </c>
      <c r="I77" s="131">
        <v>0.022511574074074073</v>
      </c>
      <c r="J77" s="130">
        <v>0.02054398148148148</v>
      </c>
      <c r="K77" s="395"/>
      <c r="L77" s="137"/>
      <c r="M77" s="130"/>
      <c r="N77" s="130"/>
      <c r="O77" s="130"/>
      <c r="P77" s="138">
        <f>SUM(H77:N77)</f>
        <v>0.06350694444444445</v>
      </c>
      <c r="Q77" s="562" t="s">
        <v>116</v>
      </c>
    </row>
    <row r="78" spans="1:17" s="54" customFormat="1" ht="16.5" customHeight="1">
      <c r="A78" s="151">
        <v>3</v>
      </c>
      <c r="B78" s="562" t="s">
        <v>99</v>
      </c>
      <c r="C78" s="62" t="s">
        <v>320</v>
      </c>
      <c r="D78" s="562">
        <v>1978</v>
      </c>
      <c r="E78" s="55">
        <v>49</v>
      </c>
      <c r="F78" s="55" t="s">
        <v>297</v>
      </c>
      <c r="G78" s="56" t="s">
        <v>321</v>
      </c>
      <c r="H78" s="46">
        <v>0.021400462962962965</v>
      </c>
      <c r="I78" s="46">
        <v>0.021215277777777777</v>
      </c>
      <c r="J78" s="50">
        <v>0.021284722222222222</v>
      </c>
      <c r="K78" s="52"/>
      <c r="L78" s="57"/>
      <c r="M78" s="50"/>
      <c r="N78" s="50"/>
      <c r="O78" s="50"/>
      <c r="P78" s="64">
        <f>SUM(H78:N78)</f>
        <v>0.06390046296296296</v>
      </c>
      <c r="Q78" s="562" t="s">
        <v>117</v>
      </c>
    </row>
    <row r="79" spans="1:17" s="54" customFormat="1" ht="16.5" customHeight="1">
      <c r="A79" s="151">
        <v>3</v>
      </c>
      <c r="B79" s="562" t="s">
        <v>100</v>
      </c>
      <c r="C79" s="139" t="s">
        <v>436</v>
      </c>
      <c r="D79" s="135"/>
      <c r="E79" s="133">
        <v>55</v>
      </c>
      <c r="F79" s="135" t="s">
        <v>606</v>
      </c>
      <c r="G79" s="136" t="s">
        <v>519</v>
      </c>
      <c r="H79" s="131">
        <v>0.02189814814814815</v>
      </c>
      <c r="I79" s="131">
        <v>0.021319444444444443</v>
      </c>
      <c r="J79" s="130">
        <v>0.02090277777777778</v>
      </c>
      <c r="K79" s="394"/>
      <c r="L79" s="130"/>
      <c r="M79" s="130"/>
      <c r="N79" s="130"/>
      <c r="O79" s="130"/>
      <c r="P79" s="138">
        <f>SUM(H79:N79)</f>
        <v>0.06412037037037037</v>
      </c>
      <c r="Q79" s="562" t="s">
        <v>118</v>
      </c>
    </row>
    <row r="80" spans="1:17" s="54" customFormat="1" ht="16.5" customHeight="1">
      <c r="A80" s="151">
        <v>3</v>
      </c>
      <c r="B80" s="562" t="s">
        <v>101</v>
      </c>
      <c r="C80" s="139" t="s">
        <v>450</v>
      </c>
      <c r="D80" s="135">
        <v>1975</v>
      </c>
      <c r="E80" s="590">
        <v>2</v>
      </c>
      <c r="F80" s="144" t="s">
        <v>606</v>
      </c>
      <c r="G80" s="136" t="s">
        <v>34</v>
      </c>
      <c r="H80" s="131">
        <v>0.0212962962962963</v>
      </c>
      <c r="I80" s="131">
        <v>0.02101851851851852</v>
      </c>
      <c r="J80" s="130">
        <v>0.021851851851851848</v>
      </c>
      <c r="K80" s="395"/>
      <c r="L80" s="137"/>
      <c r="M80" s="130"/>
      <c r="N80" s="130"/>
      <c r="O80" s="130"/>
      <c r="P80" s="138">
        <f>SUM(H80:N80)</f>
        <v>0.06416666666666666</v>
      </c>
      <c r="Q80" s="562" t="s">
        <v>119</v>
      </c>
    </row>
    <row r="81" spans="1:17" s="54" customFormat="1" ht="16.5" customHeight="1">
      <c r="A81" s="149">
        <v>3</v>
      </c>
      <c r="B81" s="562" t="s">
        <v>443</v>
      </c>
      <c r="C81" s="170" t="s">
        <v>756</v>
      </c>
      <c r="D81" s="127">
        <v>1949</v>
      </c>
      <c r="E81" s="187">
        <v>2</v>
      </c>
      <c r="F81" s="435" t="s">
        <v>786</v>
      </c>
      <c r="G81" s="170" t="s">
        <v>144</v>
      </c>
      <c r="H81" s="172">
        <v>0.02210648148148148</v>
      </c>
      <c r="I81" s="161">
        <v>0.020787037037037038</v>
      </c>
      <c r="J81" s="166">
        <v>0.021435185185185186</v>
      </c>
      <c r="K81" s="186"/>
      <c r="L81" s="166"/>
      <c r="M81" s="166"/>
      <c r="N81" s="166"/>
      <c r="O81" s="166"/>
      <c r="P81" s="161">
        <f>SUM(H81:N81)</f>
        <v>0.06432870370370371</v>
      </c>
      <c r="Q81" s="562" t="s">
        <v>120</v>
      </c>
    </row>
    <row r="82" spans="1:17" s="54" customFormat="1" ht="16.5" customHeight="1">
      <c r="A82" s="149">
        <v>3</v>
      </c>
      <c r="B82" s="562" t="s">
        <v>457</v>
      </c>
      <c r="C82" s="170" t="s">
        <v>757</v>
      </c>
      <c r="D82" s="127">
        <v>1952</v>
      </c>
      <c r="E82" s="127">
        <v>13</v>
      </c>
      <c r="F82" s="434" t="s">
        <v>786</v>
      </c>
      <c r="G82" s="170" t="s">
        <v>144</v>
      </c>
      <c r="H82" s="172">
        <v>0.02210648148148148</v>
      </c>
      <c r="I82" s="161">
        <v>0.020787037037037038</v>
      </c>
      <c r="J82" s="166">
        <v>0.021435185185185186</v>
      </c>
      <c r="K82" s="164"/>
      <c r="L82" s="177"/>
      <c r="M82" s="166"/>
      <c r="N82" s="166"/>
      <c r="O82" s="166"/>
      <c r="P82" s="161">
        <f>SUM(H82:N82)</f>
        <v>0.06432870370370371</v>
      </c>
      <c r="Q82" s="562" t="s">
        <v>380</v>
      </c>
    </row>
    <row r="83" spans="1:17" s="54" customFormat="1" ht="16.5" customHeight="1">
      <c r="A83" s="151">
        <v>3</v>
      </c>
      <c r="B83" s="562" t="s">
        <v>102</v>
      </c>
      <c r="C83" s="139" t="s">
        <v>410</v>
      </c>
      <c r="D83" s="135"/>
      <c r="E83" s="147">
        <v>71</v>
      </c>
      <c r="F83" s="144" t="s">
        <v>606</v>
      </c>
      <c r="G83" s="136" t="s">
        <v>514</v>
      </c>
      <c r="H83" s="131">
        <v>0.024398148148148145</v>
      </c>
      <c r="I83" s="131">
        <v>0.019768518518518515</v>
      </c>
      <c r="J83" s="130">
        <v>0.0203125</v>
      </c>
      <c r="K83" s="394"/>
      <c r="L83" s="130"/>
      <c r="M83" s="130"/>
      <c r="N83" s="130"/>
      <c r="O83" s="130"/>
      <c r="P83" s="138">
        <f>SUM(H83:N83)</f>
        <v>0.06447916666666666</v>
      </c>
      <c r="Q83" s="562" t="s">
        <v>121</v>
      </c>
    </row>
    <row r="84" spans="1:17" s="54" customFormat="1" ht="16.5" customHeight="1">
      <c r="A84" s="151">
        <v>3</v>
      </c>
      <c r="B84" s="562" t="s">
        <v>103</v>
      </c>
      <c r="C84" s="62" t="s">
        <v>335</v>
      </c>
      <c r="D84" s="561">
        <v>1987</v>
      </c>
      <c r="E84" s="55">
        <v>36</v>
      </c>
      <c r="F84" s="563" t="s">
        <v>297</v>
      </c>
      <c r="G84" s="56" t="s">
        <v>336</v>
      </c>
      <c r="H84" s="46">
        <v>0.02351851851851852</v>
      </c>
      <c r="I84" s="46">
        <v>0.022164351851851852</v>
      </c>
      <c r="J84" s="50">
        <v>0.019189814814814816</v>
      </c>
      <c r="K84" s="52"/>
      <c r="L84" s="57"/>
      <c r="M84" s="50"/>
      <c r="N84" s="50"/>
      <c r="O84" s="50"/>
      <c r="P84" s="64">
        <f>SUM(H84:N84)</f>
        <v>0.06487268518518519</v>
      </c>
      <c r="Q84" s="562" t="s">
        <v>498</v>
      </c>
    </row>
    <row r="85" spans="1:17" s="54" customFormat="1" ht="16.5" customHeight="1">
      <c r="A85" s="151">
        <v>3</v>
      </c>
      <c r="B85" s="562" t="s">
        <v>104</v>
      </c>
      <c r="C85" s="142" t="s">
        <v>996</v>
      </c>
      <c r="D85" s="135"/>
      <c r="E85" s="133">
        <v>6</v>
      </c>
      <c r="F85" s="135" t="s">
        <v>606</v>
      </c>
      <c r="G85" s="143" t="s">
        <v>392</v>
      </c>
      <c r="H85" s="131">
        <v>0.0228125</v>
      </c>
      <c r="I85" s="131">
        <v>0.02025462962962963</v>
      </c>
      <c r="J85" s="130">
        <v>0.02189814814814815</v>
      </c>
      <c r="K85" s="394"/>
      <c r="L85" s="137"/>
      <c r="M85" s="130"/>
      <c r="N85" s="130"/>
      <c r="O85" s="130"/>
      <c r="P85" s="138">
        <f>SUM(H85:N85)</f>
        <v>0.06496527777777777</v>
      </c>
      <c r="Q85" s="562" t="s">
        <v>122</v>
      </c>
    </row>
    <row r="86" spans="1:17" s="54" customFormat="1" ht="16.5" customHeight="1">
      <c r="A86" s="151">
        <v>3</v>
      </c>
      <c r="B86" s="562" t="s">
        <v>492</v>
      </c>
      <c r="C86" s="139" t="s">
        <v>445</v>
      </c>
      <c r="D86" s="135"/>
      <c r="E86" s="147">
        <v>49</v>
      </c>
      <c r="F86" s="144" t="s">
        <v>606</v>
      </c>
      <c r="G86" s="136" t="s">
        <v>444</v>
      </c>
      <c r="H86" s="131">
        <v>0.021493055555555557</v>
      </c>
      <c r="I86" s="131">
        <v>0.022048611111111113</v>
      </c>
      <c r="J86" s="130">
        <v>0.021423611111111112</v>
      </c>
      <c r="K86" s="394"/>
      <c r="L86" s="137"/>
      <c r="M86" s="130"/>
      <c r="N86" s="130"/>
      <c r="O86" s="130"/>
      <c r="P86" s="138">
        <f>SUM(H86:N86)</f>
        <v>0.06496527777777779</v>
      </c>
      <c r="Q86" s="562" t="s">
        <v>123</v>
      </c>
    </row>
    <row r="87" spans="1:17" s="54" customFormat="1" ht="16.5" customHeight="1">
      <c r="A87" s="149">
        <v>3</v>
      </c>
      <c r="B87" s="562" t="s">
        <v>105</v>
      </c>
      <c r="C87" s="170" t="s">
        <v>758</v>
      </c>
      <c r="D87" s="127">
        <v>1983</v>
      </c>
      <c r="E87" s="187">
        <v>4</v>
      </c>
      <c r="F87" s="435" t="s">
        <v>786</v>
      </c>
      <c r="G87" s="170" t="s">
        <v>789</v>
      </c>
      <c r="H87" s="172">
        <v>0.022488425925925926</v>
      </c>
      <c r="I87" s="161">
        <v>0.021354166666666664</v>
      </c>
      <c r="J87" s="166">
        <v>0.021504629629629627</v>
      </c>
      <c r="K87" s="186"/>
      <c r="L87" s="177"/>
      <c r="M87" s="166"/>
      <c r="N87" s="166"/>
      <c r="O87" s="166"/>
      <c r="P87" s="161">
        <f>SUM(H87:N87)</f>
        <v>0.06534722222222221</v>
      </c>
      <c r="Q87" s="562" t="s">
        <v>478</v>
      </c>
    </row>
    <row r="88" spans="1:17" s="54" customFormat="1" ht="16.5" customHeight="1">
      <c r="A88" s="151">
        <v>3</v>
      </c>
      <c r="B88" s="562" t="s">
        <v>387</v>
      </c>
      <c r="C88" s="59" t="s">
        <v>246</v>
      </c>
      <c r="D88" s="60">
        <v>1983</v>
      </c>
      <c r="E88" s="60">
        <v>913</v>
      </c>
      <c r="F88" s="60" t="s">
        <v>182</v>
      </c>
      <c r="G88" s="214" t="s">
        <v>247</v>
      </c>
      <c r="H88" s="61">
        <v>0.02244212962962963</v>
      </c>
      <c r="I88" s="61">
        <v>0.02130787037037037</v>
      </c>
      <c r="J88" s="163">
        <v>0.021921296296296296</v>
      </c>
      <c r="K88" s="613">
        <v>0</v>
      </c>
      <c r="L88" s="185"/>
      <c r="M88" s="163"/>
      <c r="N88" s="163"/>
      <c r="O88" s="163"/>
      <c r="P88" s="215">
        <f>SUM(H88:N88)</f>
        <v>0.0656712962962963</v>
      </c>
      <c r="Q88" s="562" t="s">
        <v>448</v>
      </c>
    </row>
    <row r="89" spans="1:17" s="54" customFormat="1" ht="16.5" customHeight="1">
      <c r="A89" s="151">
        <v>3</v>
      </c>
      <c r="B89" s="562" t="s">
        <v>106</v>
      </c>
      <c r="C89" s="139" t="s">
        <v>434</v>
      </c>
      <c r="D89" s="135"/>
      <c r="E89" s="147">
        <v>21</v>
      </c>
      <c r="F89" s="144" t="s">
        <v>606</v>
      </c>
      <c r="G89" s="136" t="s">
        <v>513</v>
      </c>
      <c r="H89" s="131">
        <v>0.021921296296296296</v>
      </c>
      <c r="I89" s="131">
        <v>0.02148148148148148</v>
      </c>
      <c r="J89" s="130">
        <v>0.022291666666666668</v>
      </c>
      <c r="K89" s="395"/>
      <c r="L89" s="137"/>
      <c r="M89" s="130"/>
      <c r="N89" s="130"/>
      <c r="O89" s="130"/>
      <c r="P89" s="138">
        <f>SUM(H89:N89)</f>
        <v>0.06569444444444444</v>
      </c>
      <c r="Q89" s="562" t="s">
        <v>446</v>
      </c>
    </row>
    <row r="90" spans="1:17" s="54" customFormat="1" ht="16.5" customHeight="1">
      <c r="A90" s="151">
        <v>3</v>
      </c>
      <c r="B90" s="562" t="s">
        <v>107</v>
      </c>
      <c r="C90" s="139" t="s">
        <v>449</v>
      </c>
      <c r="D90" s="135"/>
      <c r="E90" s="586">
        <v>83</v>
      </c>
      <c r="F90" s="135" t="s">
        <v>606</v>
      </c>
      <c r="G90" s="136" t="s">
        <v>514</v>
      </c>
      <c r="H90" s="131">
        <v>0.021400462962962965</v>
      </c>
      <c r="I90" s="131">
        <v>0.02244212962962963</v>
      </c>
      <c r="J90" s="130">
        <v>0.0221875</v>
      </c>
      <c r="K90" s="394"/>
      <c r="L90" s="130"/>
      <c r="M90" s="130"/>
      <c r="N90" s="130"/>
      <c r="O90" s="130"/>
      <c r="P90" s="138">
        <f>SUM(H90:N90)</f>
        <v>0.0660300925925926</v>
      </c>
      <c r="Q90" s="562" t="s">
        <v>124</v>
      </c>
    </row>
    <row r="91" spans="1:17" s="54" customFormat="1" ht="16.5" customHeight="1">
      <c r="A91" s="151">
        <v>3</v>
      </c>
      <c r="B91" s="562" t="s">
        <v>427</v>
      </c>
      <c r="C91" s="139" t="s">
        <v>447</v>
      </c>
      <c r="D91" s="135"/>
      <c r="E91" s="147">
        <v>84</v>
      </c>
      <c r="F91" s="144" t="s">
        <v>606</v>
      </c>
      <c r="G91" s="136" t="s">
        <v>516</v>
      </c>
      <c r="H91" s="131">
        <v>0.021400462962962965</v>
      </c>
      <c r="I91" s="131">
        <v>0.02244212962962963</v>
      </c>
      <c r="J91" s="130">
        <v>0.0221875</v>
      </c>
      <c r="K91" s="395"/>
      <c r="L91" s="137"/>
      <c r="M91" s="130"/>
      <c r="N91" s="130"/>
      <c r="O91" s="130"/>
      <c r="P91" s="138">
        <f>SUM(H91:N91)</f>
        <v>0.0660300925925926</v>
      </c>
      <c r="Q91" s="562" t="s">
        <v>125</v>
      </c>
    </row>
    <row r="92" spans="1:17" s="54" customFormat="1" ht="16.5" customHeight="1">
      <c r="A92" s="762">
        <v>3</v>
      </c>
      <c r="B92" s="562" t="s">
        <v>451</v>
      </c>
      <c r="C92" s="724" t="s">
        <v>1234</v>
      </c>
      <c r="D92" s="738">
        <v>1968</v>
      </c>
      <c r="E92" s="726"/>
      <c r="F92" s="726" t="s">
        <v>1226</v>
      </c>
      <c r="G92" s="739" t="s">
        <v>144</v>
      </c>
      <c r="H92" s="728">
        <v>0.025868055555555557</v>
      </c>
      <c r="I92" s="736">
        <v>0.020231481481481482</v>
      </c>
      <c r="J92" s="730">
        <v>0.02003472222222222</v>
      </c>
      <c r="K92" s="729"/>
      <c r="L92" s="730"/>
      <c r="M92" s="730"/>
      <c r="N92" s="730"/>
      <c r="O92" s="730"/>
      <c r="P92" s="731">
        <f>SUM(H92:N92)</f>
        <v>0.06613425925925925</v>
      </c>
      <c r="Q92" s="562" t="s">
        <v>126</v>
      </c>
    </row>
    <row r="93" spans="1:17" s="54" customFormat="1" ht="16.5" customHeight="1">
      <c r="A93" s="149">
        <v>3</v>
      </c>
      <c r="B93" s="562" t="s">
        <v>108</v>
      </c>
      <c r="C93" s="170" t="s">
        <v>760</v>
      </c>
      <c r="D93" s="127">
        <v>1962</v>
      </c>
      <c r="E93" s="187">
        <v>7</v>
      </c>
      <c r="F93" s="435" t="s">
        <v>786</v>
      </c>
      <c r="G93" s="170" t="s">
        <v>786</v>
      </c>
      <c r="H93" s="172">
        <v>0.023344907407407408</v>
      </c>
      <c r="I93" s="161">
        <v>0.021238425925925924</v>
      </c>
      <c r="J93" s="166">
        <v>0.021597222222222223</v>
      </c>
      <c r="K93" s="164"/>
      <c r="L93" s="177"/>
      <c r="M93" s="166"/>
      <c r="N93" s="166"/>
      <c r="O93" s="166"/>
      <c r="P93" s="161">
        <f>SUM(H93:N93)</f>
        <v>0.06618055555555556</v>
      </c>
      <c r="Q93" s="562" t="s">
        <v>127</v>
      </c>
    </row>
    <row r="94" spans="1:17" s="54" customFormat="1" ht="16.5" customHeight="1">
      <c r="A94" s="151">
        <v>3</v>
      </c>
      <c r="B94" s="562" t="s">
        <v>109</v>
      </c>
      <c r="C94" s="139" t="s">
        <v>428</v>
      </c>
      <c r="D94" s="135"/>
      <c r="E94" s="133">
        <v>59</v>
      </c>
      <c r="F94" s="135" t="s">
        <v>606</v>
      </c>
      <c r="G94" s="141" t="s">
        <v>520</v>
      </c>
      <c r="H94" s="131">
        <v>0.02244212962962963</v>
      </c>
      <c r="I94" s="131">
        <v>0.021435185185185186</v>
      </c>
      <c r="J94" s="130">
        <v>0.02241898148148148</v>
      </c>
      <c r="K94" s="395"/>
      <c r="L94" s="137"/>
      <c r="M94" s="130"/>
      <c r="N94" s="130"/>
      <c r="O94" s="130"/>
      <c r="P94" s="138">
        <f>SUM(H94:N94)</f>
        <v>0.0662962962962963</v>
      </c>
      <c r="Q94" s="562" t="s">
        <v>525</v>
      </c>
    </row>
    <row r="95" spans="1:17" s="54" customFormat="1" ht="16.5" customHeight="1">
      <c r="A95" s="151">
        <v>3</v>
      </c>
      <c r="B95" s="562" t="s">
        <v>411</v>
      </c>
      <c r="C95" s="59" t="s">
        <v>52</v>
      </c>
      <c r="D95" s="60">
        <v>1991</v>
      </c>
      <c r="E95" s="184">
        <v>930</v>
      </c>
      <c r="F95" s="184" t="s">
        <v>182</v>
      </c>
      <c r="G95" s="214" t="s">
        <v>248</v>
      </c>
      <c r="H95" s="61">
        <v>0.02259259259259259</v>
      </c>
      <c r="I95" s="61">
        <v>0.021863425925925925</v>
      </c>
      <c r="J95" s="163">
        <v>0</v>
      </c>
      <c r="K95" s="185">
        <v>0.02298611111111111</v>
      </c>
      <c r="L95" s="163"/>
      <c r="M95" s="163"/>
      <c r="N95" s="163"/>
      <c r="O95" s="163"/>
      <c r="P95" s="215">
        <f>SUM(H95:N95)</f>
        <v>0.06744212962962963</v>
      </c>
      <c r="Q95" s="562" t="s">
        <v>128</v>
      </c>
    </row>
    <row r="96" spans="1:17" s="54" customFormat="1" ht="16.5" customHeight="1">
      <c r="A96" s="151">
        <v>3</v>
      </c>
      <c r="B96" s="562" t="s">
        <v>110</v>
      </c>
      <c r="C96" s="59" t="s">
        <v>250</v>
      </c>
      <c r="D96" s="60">
        <v>1998</v>
      </c>
      <c r="E96" s="184">
        <v>924</v>
      </c>
      <c r="F96" s="184" t="s">
        <v>182</v>
      </c>
      <c r="G96" s="214" t="s">
        <v>11</v>
      </c>
      <c r="H96" s="61">
        <v>0.022685185185185183</v>
      </c>
      <c r="I96" s="61">
        <v>0.02090277777777778</v>
      </c>
      <c r="J96" s="163">
        <v>0.024212962962962964</v>
      </c>
      <c r="K96" s="185">
        <v>0</v>
      </c>
      <c r="L96" s="163"/>
      <c r="M96" s="163"/>
      <c r="N96" s="163"/>
      <c r="O96" s="163"/>
      <c r="P96" s="215">
        <f>SUM(H96:N96)</f>
        <v>0.06780092592592593</v>
      </c>
      <c r="Q96" s="562" t="s">
        <v>526</v>
      </c>
    </row>
    <row r="97" spans="1:17" s="54" customFormat="1" ht="16.5" customHeight="1">
      <c r="A97" s="151">
        <v>3</v>
      </c>
      <c r="B97" s="562" t="s">
        <v>111</v>
      </c>
      <c r="C97" s="139" t="s">
        <v>424</v>
      </c>
      <c r="D97" s="135"/>
      <c r="E97" s="147">
        <v>18</v>
      </c>
      <c r="F97" s="144" t="s">
        <v>606</v>
      </c>
      <c r="G97" s="136" t="s">
        <v>423</v>
      </c>
      <c r="H97" s="131">
        <v>0.02289351851851852</v>
      </c>
      <c r="I97" s="131">
        <v>0.021805555555555554</v>
      </c>
      <c r="J97" s="130">
        <v>0.02332175925925926</v>
      </c>
      <c r="K97" s="394"/>
      <c r="L97" s="130"/>
      <c r="M97" s="130"/>
      <c r="N97" s="130"/>
      <c r="O97" s="130"/>
      <c r="P97" s="138">
        <f>SUM(H97:N97)</f>
        <v>0.06802083333333334</v>
      </c>
      <c r="Q97" s="562" t="s">
        <v>129</v>
      </c>
    </row>
    <row r="98" spans="1:17" s="54" customFormat="1" ht="16.5" customHeight="1">
      <c r="A98" s="151">
        <v>3</v>
      </c>
      <c r="B98" s="562" t="s">
        <v>112</v>
      </c>
      <c r="C98" s="62" t="s">
        <v>341</v>
      </c>
      <c r="D98" s="561">
        <v>1981</v>
      </c>
      <c r="E98" s="562">
        <v>78</v>
      </c>
      <c r="F98" s="561" t="s">
        <v>297</v>
      </c>
      <c r="G98" s="56" t="s">
        <v>297</v>
      </c>
      <c r="H98" s="46">
        <v>0.02396990740740741</v>
      </c>
      <c r="I98" s="46">
        <v>0.022129629629629628</v>
      </c>
      <c r="J98" s="50">
        <v>0.022048611111111113</v>
      </c>
      <c r="K98" s="52"/>
      <c r="L98" s="57"/>
      <c r="M98" s="50"/>
      <c r="N98" s="50"/>
      <c r="O98" s="50"/>
      <c r="P98" s="64">
        <f>SUM(H98:N98)</f>
        <v>0.06814814814814815</v>
      </c>
      <c r="Q98" s="562" t="s">
        <v>130</v>
      </c>
    </row>
    <row r="99" spans="1:17" s="54" customFormat="1" ht="16.5" customHeight="1">
      <c r="A99" s="762">
        <v>3</v>
      </c>
      <c r="B99" s="562" t="s">
        <v>113</v>
      </c>
      <c r="C99" s="724" t="s">
        <v>1225</v>
      </c>
      <c r="D99" s="738">
        <v>1968</v>
      </c>
      <c r="E99" s="726"/>
      <c r="F99" s="737" t="s">
        <v>1226</v>
      </c>
      <c r="G99" s="724" t="s">
        <v>1240</v>
      </c>
      <c r="H99" s="728">
        <v>0.02337962962962963</v>
      </c>
      <c r="I99" s="736">
        <v>0.02332175925925926</v>
      </c>
      <c r="J99" s="730">
        <v>0.021840277777777778</v>
      </c>
      <c r="K99" s="729"/>
      <c r="L99" s="730"/>
      <c r="M99" s="730"/>
      <c r="N99" s="730"/>
      <c r="O99" s="730"/>
      <c r="P99" s="731">
        <f>SUM(H99:N99)</f>
        <v>0.06854166666666667</v>
      </c>
      <c r="Q99" s="562" t="s">
        <v>527</v>
      </c>
    </row>
    <row r="100" spans="1:17" s="54" customFormat="1" ht="16.5" customHeight="1">
      <c r="A100" s="151">
        <v>3</v>
      </c>
      <c r="B100" s="562" t="s">
        <v>418</v>
      </c>
      <c r="C100" s="62" t="s">
        <v>1032</v>
      </c>
      <c r="D100" s="562">
        <v>1986</v>
      </c>
      <c r="E100" s="563">
        <v>98</v>
      </c>
      <c r="F100" s="563" t="s">
        <v>297</v>
      </c>
      <c r="G100" s="56" t="s">
        <v>338</v>
      </c>
      <c r="H100" s="46">
        <v>0.023564814814814813</v>
      </c>
      <c r="I100" s="63">
        <v>0.022349537037037032</v>
      </c>
      <c r="J100" s="50">
        <v>0.02263888888888889</v>
      </c>
      <c r="K100" s="53"/>
      <c r="L100" s="50"/>
      <c r="M100" s="50"/>
      <c r="N100" s="50"/>
      <c r="O100" s="50"/>
      <c r="P100" s="64">
        <f>SUM(H100:N100)</f>
        <v>0.06855324074074073</v>
      </c>
      <c r="Q100" s="562" t="s">
        <v>131</v>
      </c>
    </row>
    <row r="101" spans="1:17" s="54" customFormat="1" ht="16.5" customHeight="1">
      <c r="A101" s="151">
        <v>3</v>
      </c>
      <c r="B101" s="562" t="s">
        <v>473</v>
      </c>
      <c r="C101" s="139" t="s">
        <v>417</v>
      </c>
      <c r="D101" s="135"/>
      <c r="E101" s="147">
        <v>70</v>
      </c>
      <c r="F101" s="144" t="s">
        <v>606</v>
      </c>
      <c r="G101" s="136" t="s">
        <v>392</v>
      </c>
      <c r="H101" s="131">
        <v>0.0234375</v>
      </c>
      <c r="I101" s="131">
        <v>0.022604166666666665</v>
      </c>
      <c r="J101" s="130">
        <v>0.022581018518518518</v>
      </c>
      <c r="K101" s="395"/>
      <c r="L101" s="137"/>
      <c r="M101" s="130"/>
      <c r="N101" s="130"/>
      <c r="O101" s="130"/>
      <c r="P101" s="138">
        <f>SUM(H101:N101)</f>
        <v>0.06862268518518518</v>
      </c>
      <c r="Q101" s="562" t="s">
        <v>132</v>
      </c>
    </row>
    <row r="102" spans="1:17" s="54" customFormat="1" ht="16.5" customHeight="1">
      <c r="A102" s="149">
        <v>3</v>
      </c>
      <c r="B102" s="562" t="s">
        <v>114</v>
      </c>
      <c r="C102" s="170" t="s">
        <v>759</v>
      </c>
      <c r="D102" s="127">
        <v>1976</v>
      </c>
      <c r="E102" s="127">
        <v>10</v>
      </c>
      <c r="F102" s="434" t="s">
        <v>786</v>
      </c>
      <c r="G102" s="170" t="s">
        <v>786</v>
      </c>
      <c r="H102" s="172">
        <v>0.022881944444444444</v>
      </c>
      <c r="I102" s="161">
        <v>0.023819444444444445</v>
      </c>
      <c r="J102" s="166">
        <v>0.022199074074074076</v>
      </c>
      <c r="K102" s="186"/>
      <c r="L102" s="166"/>
      <c r="M102" s="166"/>
      <c r="N102" s="166"/>
      <c r="O102" s="166"/>
      <c r="P102" s="161">
        <f>SUM(H102:N102)</f>
        <v>0.06890046296296297</v>
      </c>
      <c r="Q102" s="562" t="s">
        <v>133</v>
      </c>
    </row>
    <row r="103" spans="1:17" s="54" customFormat="1" ht="16.5" customHeight="1">
      <c r="A103" s="149">
        <v>3</v>
      </c>
      <c r="B103" s="562" t="s">
        <v>115</v>
      </c>
      <c r="C103" s="170" t="s">
        <v>763</v>
      </c>
      <c r="D103" s="127">
        <v>1981</v>
      </c>
      <c r="E103" s="187">
        <v>1</v>
      </c>
      <c r="F103" s="435" t="s">
        <v>786</v>
      </c>
      <c r="G103" s="170" t="s">
        <v>790</v>
      </c>
      <c r="H103" s="172">
        <v>0.023761574074074074</v>
      </c>
      <c r="I103" s="161">
        <v>0.022407407407407407</v>
      </c>
      <c r="J103" s="166">
        <v>0.023136574074074077</v>
      </c>
      <c r="K103" s="186"/>
      <c r="L103" s="177"/>
      <c r="M103" s="166"/>
      <c r="N103" s="166"/>
      <c r="O103" s="166"/>
      <c r="P103" s="161">
        <f>SUM(H103:N103)</f>
        <v>0.06930555555555555</v>
      </c>
      <c r="Q103" s="562" t="s">
        <v>134</v>
      </c>
    </row>
    <row r="104" spans="1:17" s="54" customFormat="1" ht="16.5" customHeight="1">
      <c r="A104" s="151">
        <v>3</v>
      </c>
      <c r="B104" s="562" t="s">
        <v>116</v>
      </c>
      <c r="C104" s="59" t="s">
        <v>255</v>
      </c>
      <c r="D104" s="60">
        <v>1971</v>
      </c>
      <c r="E104" s="184">
        <v>925</v>
      </c>
      <c r="F104" s="184" t="s">
        <v>182</v>
      </c>
      <c r="G104" s="214" t="s">
        <v>11</v>
      </c>
      <c r="H104" s="61">
        <v>0.023287037037037037</v>
      </c>
      <c r="I104" s="61">
        <v>0.021886574074074072</v>
      </c>
      <c r="J104" s="163">
        <v>0.02423611111111111</v>
      </c>
      <c r="K104" s="163">
        <v>0</v>
      </c>
      <c r="L104" s="185"/>
      <c r="M104" s="163"/>
      <c r="N104" s="163"/>
      <c r="O104" s="163"/>
      <c r="P104" s="215">
        <f>SUM(H104:N104)</f>
        <v>0.06940972222222222</v>
      </c>
      <c r="Q104" s="562" t="s">
        <v>501</v>
      </c>
    </row>
    <row r="105" spans="1:17" s="54" customFormat="1" ht="16.5" customHeight="1">
      <c r="A105" s="149">
        <v>3</v>
      </c>
      <c r="B105" s="562" t="s">
        <v>117</v>
      </c>
      <c r="C105" s="170" t="s">
        <v>762</v>
      </c>
      <c r="D105" s="127">
        <v>1959</v>
      </c>
      <c r="E105" s="127">
        <v>8</v>
      </c>
      <c r="F105" s="434" t="s">
        <v>786</v>
      </c>
      <c r="G105" s="170" t="s">
        <v>786</v>
      </c>
      <c r="H105" s="172">
        <v>0.023703703703703703</v>
      </c>
      <c r="I105" s="161">
        <v>0.022581018518518518</v>
      </c>
      <c r="J105" s="166">
        <v>0.023171296296296297</v>
      </c>
      <c r="K105" s="186"/>
      <c r="L105" s="166"/>
      <c r="M105" s="166"/>
      <c r="N105" s="166"/>
      <c r="O105" s="166"/>
      <c r="P105" s="161">
        <f>SUM(H105:N105)</f>
        <v>0.06945601851851851</v>
      </c>
      <c r="Q105" s="562" t="s">
        <v>406</v>
      </c>
    </row>
    <row r="106" spans="1:17" s="54" customFormat="1" ht="16.5" customHeight="1">
      <c r="A106" s="151">
        <v>3</v>
      </c>
      <c r="B106" s="562" t="s">
        <v>118</v>
      </c>
      <c r="C106" s="139" t="s">
        <v>421</v>
      </c>
      <c r="D106" s="135"/>
      <c r="E106" s="133">
        <v>57</v>
      </c>
      <c r="F106" s="135" t="s">
        <v>606</v>
      </c>
      <c r="G106" s="136" t="s">
        <v>520</v>
      </c>
      <c r="H106" s="131">
        <v>0.023298611111111107</v>
      </c>
      <c r="I106" s="130">
        <v>0.023402777777777783</v>
      </c>
      <c r="J106" s="130">
        <v>0.022777777777777775</v>
      </c>
      <c r="K106" s="395"/>
      <c r="L106" s="137"/>
      <c r="M106" s="130"/>
      <c r="N106" s="130"/>
      <c r="O106" s="130"/>
      <c r="P106" s="138">
        <f>SUM(H106:N106)</f>
        <v>0.06947916666666666</v>
      </c>
      <c r="Q106" s="562" t="s">
        <v>461</v>
      </c>
    </row>
    <row r="107" spans="1:17" s="54" customFormat="1" ht="16.5" customHeight="1">
      <c r="A107" s="151">
        <v>3</v>
      </c>
      <c r="B107" s="562" t="s">
        <v>119</v>
      </c>
      <c r="C107" s="134" t="s">
        <v>422</v>
      </c>
      <c r="D107" s="135"/>
      <c r="E107" s="133">
        <v>15</v>
      </c>
      <c r="F107" s="135" t="s">
        <v>606</v>
      </c>
      <c r="G107" s="136" t="s">
        <v>392</v>
      </c>
      <c r="H107" s="131">
        <v>0.023206018518518515</v>
      </c>
      <c r="I107" s="130">
        <v>0.023912037037037034</v>
      </c>
      <c r="J107" s="130">
        <v>0.023368055555555555</v>
      </c>
      <c r="K107" s="395"/>
      <c r="L107" s="137"/>
      <c r="M107" s="130"/>
      <c r="N107" s="130"/>
      <c r="O107" s="130"/>
      <c r="P107" s="138">
        <f>SUM(H107:N107)</f>
        <v>0.07048611111111111</v>
      </c>
      <c r="Q107" s="562" t="s">
        <v>528</v>
      </c>
    </row>
    <row r="108" spans="1:17" s="54" customFormat="1" ht="16.5" customHeight="1">
      <c r="A108" s="151">
        <v>3</v>
      </c>
      <c r="B108" s="562" t="s">
        <v>120</v>
      </c>
      <c r="C108" s="59" t="s">
        <v>257</v>
      </c>
      <c r="D108" s="60">
        <v>1976</v>
      </c>
      <c r="E108" s="60">
        <v>926</v>
      </c>
      <c r="F108" s="60" t="s">
        <v>182</v>
      </c>
      <c r="G108" s="214" t="s">
        <v>34</v>
      </c>
      <c r="H108" s="61">
        <v>0.02378472222222222</v>
      </c>
      <c r="I108" s="163">
        <v>0.023113425925925926</v>
      </c>
      <c r="J108" s="163">
        <v>0.023750000000000004</v>
      </c>
      <c r="K108" s="163">
        <v>0</v>
      </c>
      <c r="L108" s="185"/>
      <c r="M108" s="415"/>
      <c r="N108" s="163"/>
      <c r="O108" s="163"/>
      <c r="P108" s="215">
        <f>SUM(H108:N108)</f>
        <v>0.07064814814814815</v>
      </c>
      <c r="Q108" s="562" t="s">
        <v>529</v>
      </c>
    </row>
    <row r="109" spans="1:17" s="54" customFormat="1" ht="16.5" customHeight="1">
      <c r="A109" s="151">
        <v>3</v>
      </c>
      <c r="B109" s="562" t="s">
        <v>380</v>
      </c>
      <c r="C109" s="139" t="s">
        <v>420</v>
      </c>
      <c r="D109" s="135"/>
      <c r="E109" s="133">
        <v>68</v>
      </c>
      <c r="F109" s="135" t="s">
        <v>606</v>
      </c>
      <c r="G109" s="136" t="s">
        <v>392</v>
      </c>
      <c r="H109" s="131">
        <v>0.02342592592592593</v>
      </c>
      <c r="I109" s="130">
        <v>0.023761574074074074</v>
      </c>
      <c r="J109" s="130">
        <v>0.023715277777777776</v>
      </c>
      <c r="K109" s="394"/>
      <c r="L109" s="130"/>
      <c r="M109" s="130"/>
      <c r="N109" s="130"/>
      <c r="O109" s="130"/>
      <c r="P109" s="138">
        <f>SUM(H109:N109)</f>
        <v>0.07090277777777779</v>
      </c>
      <c r="Q109" s="562" t="s">
        <v>530</v>
      </c>
    </row>
    <row r="110" spans="1:17" s="54" customFormat="1" ht="16.5" customHeight="1">
      <c r="A110" s="151">
        <v>3</v>
      </c>
      <c r="B110" s="562" t="s">
        <v>121</v>
      </c>
      <c r="C110" s="139" t="s">
        <v>403</v>
      </c>
      <c r="D110" s="135"/>
      <c r="E110" s="133">
        <v>7</v>
      </c>
      <c r="F110" s="135" t="s">
        <v>606</v>
      </c>
      <c r="G110" s="136" t="s">
        <v>392</v>
      </c>
      <c r="H110" s="131">
        <v>0.02462962962962963</v>
      </c>
      <c r="I110" s="130">
        <v>0.023333333333333334</v>
      </c>
      <c r="J110" s="130">
        <v>0.023738425925925923</v>
      </c>
      <c r="K110" s="395"/>
      <c r="L110" s="137"/>
      <c r="M110" s="130"/>
      <c r="N110" s="130"/>
      <c r="O110" s="130"/>
      <c r="P110" s="138">
        <f>SUM(H110:N110)</f>
        <v>0.07170138888888888</v>
      </c>
      <c r="Q110" s="562" t="s">
        <v>531</v>
      </c>
    </row>
    <row r="111" spans="1:17" s="54" customFormat="1" ht="16.5" customHeight="1">
      <c r="A111" s="151">
        <v>3</v>
      </c>
      <c r="B111" s="562" t="s">
        <v>498</v>
      </c>
      <c r="C111" s="139" t="s">
        <v>414</v>
      </c>
      <c r="D111" s="135"/>
      <c r="E111" s="586">
        <v>45</v>
      </c>
      <c r="F111" s="135" t="s">
        <v>606</v>
      </c>
      <c r="G111" s="136" t="s">
        <v>515</v>
      </c>
      <c r="H111" s="131">
        <v>0.024027777777777776</v>
      </c>
      <c r="I111" s="130">
        <v>0.023287037037037037</v>
      </c>
      <c r="J111" s="130">
        <v>0.02440972222222222</v>
      </c>
      <c r="K111" s="395"/>
      <c r="L111" s="137"/>
      <c r="M111" s="130"/>
      <c r="N111" s="130"/>
      <c r="O111" s="130"/>
      <c r="P111" s="138">
        <f>SUM(H111:N111)</f>
        <v>0.07172453703703703</v>
      </c>
      <c r="Q111" s="562" t="s">
        <v>532</v>
      </c>
    </row>
    <row r="112" spans="1:17" s="54" customFormat="1" ht="16.5" customHeight="1">
      <c r="A112" s="151">
        <v>3</v>
      </c>
      <c r="B112" s="562" t="s">
        <v>122</v>
      </c>
      <c r="C112" s="139" t="s">
        <v>405</v>
      </c>
      <c r="D112" s="135"/>
      <c r="E112" s="586">
        <v>58</v>
      </c>
      <c r="F112" s="135" t="s">
        <v>606</v>
      </c>
      <c r="G112" s="136" t="s">
        <v>520</v>
      </c>
      <c r="H112" s="131">
        <v>0.02461805555555556</v>
      </c>
      <c r="I112" s="130">
        <v>0.024201388888888887</v>
      </c>
      <c r="J112" s="130">
        <v>0.02414351851851852</v>
      </c>
      <c r="K112" s="394"/>
      <c r="L112" s="130"/>
      <c r="M112" s="130"/>
      <c r="N112" s="130"/>
      <c r="O112" s="130"/>
      <c r="P112" s="138">
        <f>SUM(H112:N112)</f>
        <v>0.07296296296296297</v>
      </c>
      <c r="Q112" s="562" t="s">
        <v>533</v>
      </c>
    </row>
    <row r="113" spans="1:17" s="54" customFormat="1" ht="16.5" customHeight="1">
      <c r="A113" s="151">
        <v>3</v>
      </c>
      <c r="B113" s="562" t="s">
        <v>123</v>
      </c>
      <c r="C113" s="139" t="s">
        <v>400</v>
      </c>
      <c r="D113" s="135"/>
      <c r="E113" s="133">
        <v>33</v>
      </c>
      <c r="F113" s="135" t="s">
        <v>606</v>
      </c>
      <c r="G113" s="136" t="s">
        <v>516</v>
      </c>
      <c r="H113" s="131">
        <v>0.02621527777777778</v>
      </c>
      <c r="I113" s="130">
        <v>0.02424768518518518</v>
      </c>
      <c r="J113" s="130">
        <v>0.022789351851851852</v>
      </c>
      <c r="K113" s="394"/>
      <c r="L113" s="130"/>
      <c r="M113" s="130"/>
      <c r="N113" s="130"/>
      <c r="O113" s="130"/>
      <c r="P113" s="138">
        <f>SUM(H113:N113)</f>
        <v>0.07325231481481481</v>
      </c>
      <c r="Q113" s="562" t="s">
        <v>534</v>
      </c>
    </row>
    <row r="114" spans="1:17" s="54" customFormat="1" ht="16.5" customHeight="1">
      <c r="A114" s="151">
        <v>3</v>
      </c>
      <c r="B114" s="562" t="s">
        <v>478</v>
      </c>
      <c r="C114" s="139" t="s">
        <v>398</v>
      </c>
      <c r="D114" s="135"/>
      <c r="E114" s="133">
        <v>42</v>
      </c>
      <c r="F114" s="135" t="s">
        <v>606</v>
      </c>
      <c r="G114" s="136" t="s">
        <v>515</v>
      </c>
      <c r="H114" s="131">
        <v>0.02693287037037037</v>
      </c>
      <c r="I114" s="130">
        <v>0.024675925925925924</v>
      </c>
      <c r="J114" s="130">
        <v>0.02521990740740741</v>
      </c>
      <c r="K114" s="395"/>
      <c r="L114" s="137"/>
      <c r="M114" s="130"/>
      <c r="N114" s="130"/>
      <c r="O114" s="130"/>
      <c r="P114" s="138">
        <f>SUM(H114:N114)</f>
        <v>0.0768287037037037</v>
      </c>
      <c r="Q114" s="562" t="s">
        <v>535</v>
      </c>
    </row>
    <row r="115" spans="1:17" s="54" customFormat="1" ht="16.5" customHeight="1">
      <c r="A115" s="151">
        <v>3</v>
      </c>
      <c r="B115" s="562" t="s">
        <v>448</v>
      </c>
      <c r="C115" s="62" t="s">
        <v>353</v>
      </c>
      <c r="D115" s="212">
        <v>1993</v>
      </c>
      <c r="E115" s="562">
        <v>12</v>
      </c>
      <c r="F115" s="561" t="s">
        <v>297</v>
      </c>
      <c r="G115" s="56" t="s">
        <v>297</v>
      </c>
      <c r="H115" s="46">
        <v>0.025439814814814814</v>
      </c>
      <c r="I115" s="50">
        <v>0.025208333333333333</v>
      </c>
      <c r="J115" s="50">
        <v>0.026921296296296294</v>
      </c>
      <c r="K115" s="53"/>
      <c r="L115" s="57"/>
      <c r="M115" s="50"/>
      <c r="N115" s="50"/>
      <c r="O115" s="50"/>
      <c r="P115" s="64">
        <f>SUM(H115:N115)</f>
        <v>0.07756944444444444</v>
      </c>
      <c r="Q115" s="562" t="s">
        <v>536</v>
      </c>
    </row>
    <row r="116" spans="1:17" s="54" customFormat="1" ht="16.5" customHeight="1">
      <c r="A116" s="151">
        <v>3</v>
      </c>
      <c r="B116" s="562" t="s">
        <v>446</v>
      </c>
      <c r="C116" s="139" t="s">
        <v>399</v>
      </c>
      <c r="D116" s="135"/>
      <c r="E116" s="133">
        <v>85</v>
      </c>
      <c r="F116" s="135" t="s">
        <v>606</v>
      </c>
      <c r="G116" s="136" t="s">
        <v>392</v>
      </c>
      <c r="H116" s="131">
        <v>0.026446759259259264</v>
      </c>
      <c r="I116" s="130">
        <v>0.025405092592592594</v>
      </c>
      <c r="J116" s="130">
        <v>0.025810185185185183</v>
      </c>
      <c r="K116" s="395"/>
      <c r="L116" s="137"/>
      <c r="M116" s="130"/>
      <c r="N116" s="130"/>
      <c r="O116" s="130"/>
      <c r="P116" s="138">
        <f>SUM(H116:N116)</f>
        <v>0.07766203703703704</v>
      </c>
      <c r="Q116" s="562" t="s">
        <v>537</v>
      </c>
    </row>
    <row r="117" spans="1:17" s="54" customFormat="1" ht="16.5" customHeight="1">
      <c r="A117" s="151">
        <v>3</v>
      </c>
      <c r="B117" s="562" t="s">
        <v>124</v>
      </c>
      <c r="C117" s="139" t="s">
        <v>393</v>
      </c>
      <c r="D117" s="135"/>
      <c r="E117" s="586">
        <v>39</v>
      </c>
      <c r="F117" s="135" t="s">
        <v>606</v>
      </c>
      <c r="G117" s="136" t="s">
        <v>392</v>
      </c>
      <c r="H117" s="131">
        <v>0.02753472222222222</v>
      </c>
      <c r="I117" s="130">
        <v>0.02534722222222222</v>
      </c>
      <c r="J117" s="130">
        <v>0.025625</v>
      </c>
      <c r="K117" s="394"/>
      <c r="L117" s="130"/>
      <c r="M117" s="130"/>
      <c r="N117" s="130"/>
      <c r="O117" s="130"/>
      <c r="P117" s="138">
        <f>SUM(H117:N117)</f>
        <v>0.07850694444444443</v>
      </c>
      <c r="Q117" s="562" t="s">
        <v>538</v>
      </c>
    </row>
    <row r="118" spans="1:17" s="54" customFormat="1" ht="16.5" customHeight="1">
      <c r="A118" s="151">
        <v>3</v>
      </c>
      <c r="B118" s="562" t="s">
        <v>125</v>
      </c>
      <c r="C118" s="139" t="s">
        <v>395</v>
      </c>
      <c r="D118" s="135"/>
      <c r="E118" s="586">
        <v>17</v>
      </c>
      <c r="F118" s="135" t="s">
        <v>606</v>
      </c>
      <c r="G118" s="136" t="s">
        <v>1133</v>
      </c>
      <c r="H118" s="131">
        <v>0.027291666666666662</v>
      </c>
      <c r="I118" s="130">
        <v>0.02665509259259259</v>
      </c>
      <c r="J118" s="130">
        <v>0.02601851851851852</v>
      </c>
      <c r="K118" s="394"/>
      <c r="L118" s="137"/>
      <c r="M118" s="130"/>
      <c r="N118" s="130"/>
      <c r="O118" s="130"/>
      <c r="P118" s="138">
        <f>SUM(H118:N118)</f>
        <v>0.07996527777777777</v>
      </c>
      <c r="Q118" s="562" t="s">
        <v>539</v>
      </c>
    </row>
    <row r="119" spans="1:17" s="54" customFormat="1" ht="16.5" customHeight="1">
      <c r="A119" s="151">
        <v>3</v>
      </c>
      <c r="B119" s="562" t="s">
        <v>126</v>
      </c>
      <c r="C119" s="62" t="s">
        <v>358</v>
      </c>
      <c r="D119" s="561">
        <v>1981</v>
      </c>
      <c r="E119" s="562">
        <v>95</v>
      </c>
      <c r="F119" s="561" t="s">
        <v>297</v>
      </c>
      <c r="G119" s="56" t="s">
        <v>297</v>
      </c>
      <c r="H119" s="46">
        <v>0.027453703703703702</v>
      </c>
      <c r="I119" s="50">
        <v>0.02695601851851852</v>
      </c>
      <c r="J119" s="50">
        <v>0.026342592592592588</v>
      </c>
      <c r="K119" s="53"/>
      <c r="L119" s="50"/>
      <c r="M119" s="50"/>
      <c r="N119" s="50"/>
      <c r="O119" s="50"/>
      <c r="P119" s="64">
        <f>SUM(H119:N119)</f>
        <v>0.0807523148148148</v>
      </c>
      <c r="Q119" s="562" t="s">
        <v>540</v>
      </c>
    </row>
    <row r="120" spans="1:17" s="54" customFormat="1" ht="16.5" customHeight="1">
      <c r="A120" s="743">
        <v>3</v>
      </c>
      <c r="B120" s="562" t="s">
        <v>127</v>
      </c>
      <c r="C120" s="59" t="s">
        <v>46</v>
      </c>
      <c r="D120" s="60">
        <v>1971</v>
      </c>
      <c r="E120" s="60">
        <v>144</v>
      </c>
      <c r="F120" s="60" t="s">
        <v>182</v>
      </c>
      <c r="G120" s="216" t="s">
        <v>11</v>
      </c>
      <c r="H120" s="61">
        <v>0</v>
      </c>
      <c r="I120" s="163">
        <v>0.027766203703703706</v>
      </c>
      <c r="J120" s="163">
        <v>0.026967592592592595</v>
      </c>
      <c r="K120" s="163">
        <v>0.02648148148148148</v>
      </c>
      <c r="L120" s="185"/>
      <c r="M120" s="163"/>
      <c r="N120" s="163"/>
      <c r="O120" s="163"/>
      <c r="P120" s="215">
        <f>SUM(H120:N120)</f>
        <v>0.08121527777777779</v>
      </c>
      <c r="Q120" s="562" t="s">
        <v>541</v>
      </c>
    </row>
    <row r="121" spans="1:17" s="54" customFormat="1" ht="16.5" customHeight="1">
      <c r="A121" s="151">
        <v>3</v>
      </c>
      <c r="B121" s="562" t="s">
        <v>525</v>
      </c>
      <c r="C121" s="139" t="s">
        <v>389</v>
      </c>
      <c r="D121" s="135"/>
      <c r="E121" s="133">
        <v>56</v>
      </c>
      <c r="F121" s="135" t="s">
        <v>606</v>
      </c>
      <c r="G121" s="136" t="s">
        <v>521</v>
      </c>
      <c r="H121" s="131">
        <v>0.02829861111111111</v>
      </c>
      <c r="I121" s="130">
        <v>0.026296296296296293</v>
      </c>
      <c r="J121" s="130">
        <v>0.028287037037037038</v>
      </c>
      <c r="K121" s="395"/>
      <c r="L121" s="137"/>
      <c r="M121" s="130"/>
      <c r="N121" s="130"/>
      <c r="O121" s="130"/>
      <c r="P121" s="138">
        <f>SUM(H121:N121)</f>
        <v>0.08288194444444444</v>
      </c>
      <c r="Q121" s="562" t="s">
        <v>542</v>
      </c>
    </row>
    <row r="122" spans="1:17" s="54" customFormat="1" ht="16.5" customHeight="1">
      <c r="A122" s="151">
        <v>3</v>
      </c>
      <c r="B122" s="562" t="s">
        <v>128</v>
      </c>
      <c r="C122" s="139" t="s">
        <v>391</v>
      </c>
      <c r="D122" s="135"/>
      <c r="E122" s="133">
        <v>5</v>
      </c>
      <c r="F122" s="135" t="s">
        <v>606</v>
      </c>
      <c r="G122" s="141" t="s">
        <v>390</v>
      </c>
      <c r="H122" s="131">
        <v>0.02787037037037037</v>
      </c>
      <c r="I122" s="130">
        <v>0.027777777777777776</v>
      </c>
      <c r="J122" s="130">
        <v>0.02732638888888889</v>
      </c>
      <c r="K122" s="395"/>
      <c r="L122" s="137"/>
      <c r="M122" s="130"/>
      <c r="N122" s="130"/>
      <c r="O122" s="130"/>
      <c r="P122" s="138">
        <f>SUM(H122:N122)</f>
        <v>0.08297453703703703</v>
      </c>
      <c r="Q122" s="562" t="s">
        <v>543</v>
      </c>
    </row>
    <row r="123" spans="1:17" s="54" customFormat="1" ht="16.5" customHeight="1">
      <c r="A123" s="151">
        <v>3</v>
      </c>
      <c r="B123" s="562" t="s">
        <v>526</v>
      </c>
      <c r="C123" s="139" t="s">
        <v>386</v>
      </c>
      <c r="D123" s="135"/>
      <c r="E123" s="133">
        <v>41</v>
      </c>
      <c r="F123" s="135" t="s">
        <v>606</v>
      </c>
      <c r="G123" s="136" t="s">
        <v>522</v>
      </c>
      <c r="H123" s="131">
        <v>0.029108796296296296</v>
      </c>
      <c r="I123" s="130">
        <v>0.025532407407407406</v>
      </c>
      <c r="J123" s="130">
        <v>0.029444444444444443</v>
      </c>
      <c r="K123" s="394"/>
      <c r="L123" s="130"/>
      <c r="M123" s="130"/>
      <c r="N123" s="130"/>
      <c r="O123" s="130"/>
      <c r="P123" s="138">
        <f>SUM(H123:N123)</f>
        <v>0.08408564814814815</v>
      </c>
      <c r="Q123" s="562" t="s">
        <v>544</v>
      </c>
    </row>
    <row r="124" spans="1:17" s="54" customFormat="1" ht="16.5" customHeight="1">
      <c r="A124" s="151">
        <v>3</v>
      </c>
      <c r="B124" s="562" t="s">
        <v>129</v>
      </c>
      <c r="C124" s="139" t="s">
        <v>385</v>
      </c>
      <c r="D124" s="135"/>
      <c r="E124" s="586">
        <v>40</v>
      </c>
      <c r="F124" s="135" t="s">
        <v>606</v>
      </c>
      <c r="G124" s="136" t="s">
        <v>522</v>
      </c>
      <c r="H124" s="131">
        <v>0.029120370370370366</v>
      </c>
      <c r="I124" s="130">
        <v>0.025543981481481483</v>
      </c>
      <c r="J124" s="130">
        <v>0.02943287037037037</v>
      </c>
      <c r="K124" s="395"/>
      <c r="L124" s="137"/>
      <c r="M124" s="130"/>
      <c r="N124" s="130"/>
      <c r="O124" s="130"/>
      <c r="P124" s="138">
        <f>SUM(H124:N124)</f>
        <v>0.08409722222222223</v>
      </c>
      <c r="Q124" s="562" t="s">
        <v>545</v>
      </c>
    </row>
    <row r="125" spans="1:17" s="54" customFormat="1" ht="16.5" customHeight="1">
      <c r="A125" s="609">
        <v>3</v>
      </c>
      <c r="B125" s="562" t="s">
        <v>130</v>
      </c>
      <c r="C125" s="62" t="s">
        <v>366</v>
      </c>
      <c r="D125" s="561">
        <v>1976</v>
      </c>
      <c r="E125" s="562">
        <v>47</v>
      </c>
      <c r="F125" s="561" t="s">
        <v>297</v>
      </c>
      <c r="G125" s="56" t="s">
        <v>357</v>
      </c>
      <c r="H125" s="46">
        <v>0.03162037037037037</v>
      </c>
      <c r="I125" s="46">
        <v>0.028425925925925924</v>
      </c>
      <c r="J125" s="46">
        <v>0.02925925925925926</v>
      </c>
      <c r="K125" s="47"/>
      <c r="L125" s="79"/>
      <c r="M125" s="46"/>
      <c r="N125" s="46"/>
      <c r="O125" s="46"/>
      <c r="P125" s="64">
        <f>SUM(H125:N125)</f>
        <v>0.08930555555555555</v>
      </c>
      <c r="Q125" s="562" t="s">
        <v>546</v>
      </c>
    </row>
    <row r="126" spans="1:17" s="54" customFormat="1" ht="16.5" customHeight="1">
      <c r="A126" s="742">
        <v>3</v>
      </c>
      <c r="B126" s="562" t="s">
        <v>527</v>
      </c>
      <c r="C126" s="754" t="s">
        <v>367</v>
      </c>
      <c r="D126" s="563">
        <v>1983</v>
      </c>
      <c r="E126" s="55">
        <v>7</v>
      </c>
      <c r="F126" s="563" t="s">
        <v>297</v>
      </c>
      <c r="G126" s="169" t="s">
        <v>368</v>
      </c>
      <c r="H126" s="50">
        <v>0.03166666666666667</v>
      </c>
      <c r="I126" s="50">
        <v>0.028414351851851847</v>
      </c>
      <c r="J126" s="50">
        <v>0.029282407407407406</v>
      </c>
      <c r="K126" s="52"/>
      <c r="L126" s="57"/>
      <c r="M126" s="50"/>
      <c r="N126" s="50"/>
      <c r="O126" s="50"/>
      <c r="P126" s="719">
        <f>SUM(H126:N126)</f>
        <v>0.08936342592592593</v>
      </c>
      <c r="Q126" s="562" t="s">
        <v>547</v>
      </c>
    </row>
    <row r="127" spans="1:17" s="54" customFormat="1" ht="16.5" customHeight="1">
      <c r="A127" s="151">
        <v>3</v>
      </c>
      <c r="B127" s="562" t="s">
        <v>131</v>
      </c>
      <c r="C127" s="83" t="s">
        <v>661</v>
      </c>
      <c r="D127" s="60">
        <v>1974</v>
      </c>
      <c r="E127" s="60">
        <v>933</v>
      </c>
      <c r="F127" s="60" t="s">
        <v>182</v>
      </c>
      <c r="G127" s="216" t="s">
        <v>254</v>
      </c>
      <c r="H127" s="61">
        <v>0</v>
      </c>
      <c r="I127" s="163">
        <v>0.03423611111111111</v>
      </c>
      <c r="J127" s="163">
        <v>0.03113425925925926</v>
      </c>
      <c r="K127" s="185">
        <v>0.030312499999999996</v>
      </c>
      <c r="L127" s="185"/>
      <c r="M127" s="163"/>
      <c r="N127" s="163"/>
      <c r="O127" s="163"/>
      <c r="P127" s="215">
        <f>SUM(H127:N127)</f>
        <v>0.09568287037037036</v>
      </c>
      <c r="Q127" s="562" t="s">
        <v>548</v>
      </c>
    </row>
    <row r="128" spans="1:17" s="54" customFormat="1" ht="16.5" customHeight="1">
      <c r="A128" s="149">
        <v>3</v>
      </c>
      <c r="B128" s="562" t="s">
        <v>132</v>
      </c>
      <c r="C128" s="228" t="s">
        <v>951</v>
      </c>
      <c r="D128" s="226">
        <v>1953</v>
      </c>
      <c r="E128" s="226">
        <v>46</v>
      </c>
      <c r="F128" s="226" t="s">
        <v>786</v>
      </c>
      <c r="G128" s="228" t="s">
        <v>786</v>
      </c>
      <c r="H128" s="161">
        <v>0</v>
      </c>
      <c r="I128" s="166">
        <v>0.04821759259259259</v>
      </c>
      <c r="J128" s="166">
        <v>0.04780092592592592</v>
      </c>
      <c r="K128" s="186"/>
      <c r="L128" s="166"/>
      <c r="M128" s="166"/>
      <c r="N128" s="166"/>
      <c r="O128" s="166"/>
      <c r="P128" s="161">
        <f>SUM(H128:N128)</f>
        <v>0.0960185185185185</v>
      </c>
      <c r="Q128" s="562" t="s">
        <v>549</v>
      </c>
    </row>
    <row r="129" spans="1:17" s="54" customFormat="1" ht="16.5" customHeight="1">
      <c r="A129" s="149">
        <v>3</v>
      </c>
      <c r="B129" s="562" t="s">
        <v>133</v>
      </c>
      <c r="C129" s="170" t="s">
        <v>764</v>
      </c>
      <c r="D129" s="127">
        <v>1980</v>
      </c>
      <c r="E129" s="127">
        <v>15</v>
      </c>
      <c r="F129" s="434" t="s">
        <v>786</v>
      </c>
      <c r="G129" s="170" t="s">
        <v>786</v>
      </c>
      <c r="H129" s="172">
        <v>0.04215277777777778</v>
      </c>
      <c r="I129" s="166">
        <v>0.0390162037037037</v>
      </c>
      <c r="J129" s="166">
        <v>0.03792824074074074</v>
      </c>
      <c r="K129" s="186"/>
      <c r="L129" s="166"/>
      <c r="M129" s="166"/>
      <c r="N129" s="166"/>
      <c r="O129" s="166"/>
      <c r="P129" s="161">
        <f>SUM(H129:N129)</f>
        <v>0.11909722222222222</v>
      </c>
      <c r="Q129" s="562" t="s">
        <v>550</v>
      </c>
    </row>
    <row r="130" spans="1:17" s="54" customFormat="1" ht="16.5" customHeight="1">
      <c r="A130" s="149">
        <v>3</v>
      </c>
      <c r="B130" s="562" t="s">
        <v>134</v>
      </c>
      <c r="C130" s="170" t="s">
        <v>767</v>
      </c>
      <c r="D130" s="127">
        <v>1954</v>
      </c>
      <c r="E130" s="127">
        <v>5</v>
      </c>
      <c r="F130" s="434" t="s">
        <v>786</v>
      </c>
      <c r="G130" s="170" t="s">
        <v>786</v>
      </c>
      <c r="H130" s="172">
        <v>0.050509259259259254</v>
      </c>
      <c r="I130" s="166">
        <v>0.039074074074074074</v>
      </c>
      <c r="J130" s="166">
        <v>0.03792824074074074</v>
      </c>
      <c r="K130" s="186"/>
      <c r="L130" s="177"/>
      <c r="M130" s="166"/>
      <c r="N130" s="166"/>
      <c r="O130" s="166"/>
      <c r="P130" s="161">
        <f>SUM(H130:N130)</f>
        <v>0.12751157407407407</v>
      </c>
      <c r="Q130" s="562" t="s">
        <v>551</v>
      </c>
    </row>
    <row r="131" spans="1:17" s="54" customFormat="1" ht="16.5" customHeight="1">
      <c r="A131" s="149">
        <v>3</v>
      </c>
      <c r="B131" s="562" t="s">
        <v>501</v>
      </c>
      <c r="C131" s="170" t="s">
        <v>766</v>
      </c>
      <c r="D131" s="127">
        <v>1955</v>
      </c>
      <c r="E131" s="127">
        <v>14</v>
      </c>
      <c r="F131" s="434" t="s">
        <v>786</v>
      </c>
      <c r="G131" s="170" t="s">
        <v>786</v>
      </c>
      <c r="H131" s="172">
        <v>0.050509259259259254</v>
      </c>
      <c r="I131" s="166">
        <v>0.04313657407407407</v>
      </c>
      <c r="J131" s="166">
        <v>0.04207175925925926</v>
      </c>
      <c r="K131" s="164"/>
      <c r="L131" s="177"/>
      <c r="M131" s="166"/>
      <c r="N131" s="166"/>
      <c r="O131" s="166"/>
      <c r="P131" s="161">
        <f>SUM(H131:N131)</f>
        <v>0.13571759259259258</v>
      </c>
      <c r="Q131" s="562" t="s">
        <v>552</v>
      </c>
    </row>
    <row r="132" spans="1:17" s="54" customFormat="1" ht="16.5" customHeight="1">
      <c r="A132" s="149">
        <v>3</v>
      </c>
      <c r="B132" s="562" t="s">
        <v>406</v>
      </c>
      <c r="C132" s="170" t="s">
        <v>783</v>
      </c>
      <c r="D132" s="127">
        <v>1950</v>
      </c>
      <c r="E132" s="127">
        <v>41</v>
      </c>
      <c r="F132" s="434" t="s">
        <v>786</v>
      </c>
      <c r="G132" s="170" t="s">
        <v>786</v>
      </c>
      <c r="H132" s="172">
        <v>0.05752314814814815</v>
      </c>
      <c r="I132" s="166">
        <v>0.04329861111111111</v>
      </c>
      <c r="J132" s="166">
        <v>0.04293981481481481</v>
      </c>
      <c r="K132" s="186"/>
      <c r="L132" s="166"/>
      <c r="M132" s="166"/>
      <c r="N132" s="166"/>
      <c r="O132" s="166"/>
      <c r="P132" s="161">
        <f>SUM(H132:N132)</f>
        <v>0.14376157407407408</v>
      </c>
      <c r="Q132" s="562" t="s">
        <v>553</v>
      </c>
    </row>
    <row r="133" spans="1:17" s="54" customFormat="1" ht="16.5" customHeight="1">
      <c r="A133" s="149">
        <v>3</v>
      </c>
      <c r="B133" s="562" t="s">
        <v>461</v>
      </c>
      <c r="C133" s="170" t="s">
        <v>774</v>
      </c>
      <c r="D133" s="127">
        <v>1964</v>
      </c>
      <c r="E133" s="127">
        <v>19</v>
      </c>
      <c r="F133" s="434" t="s">
        <v>786</v>
      </c>
      <c r="G133" s="170" t="s">
        <v>792</v>
      </c>
      <c r="H133" s="172">
        <v>0.056921296296296296</v>
      </c>
      <c r="I133" s="166">
        <v>0.04361111111111111</v>
      </c>
      <c r="J133" s="166">
        <v>0.04833333333333333</v>
      </c>
      <c r="K133" s="164"/>
      <c r="L133" s="177"/>
      <c r="M133" s="166"/>
      <c r="N133" s="166"/>
      <c r="O133" s="166"/>
      <c r="P133" s="161">
        <f>SUM(H133:N133)</f>
        <v>0.14886574074074074</v>
      </c>
      <c r="Q133" s="562" t="s">
        <v>554</v>
      </c>
    </row>
    <row r="134" spans="1:17" s="54" customFormat="1" ht="16.5" customHeight="1">
      <c r="A134" s="149">
        <v>3</v>
      </c>
      <c r="B134" s="562" t="s">
        <v>528</v>
      </c>
      <c r="C134" s="170" t="s">
        <v>773</v>
      </c>
      <c r="D134" s="127">
        <v>1966</v>
      </c>
      <c r="E134" s="127">
        <v>20</v>
      </c>
      <c r="F134" s="434" t="s">
        <v>786</v>
      </c>
      <c r="G134" s="170" t="s">
        <v>791</v>
      </c>
      <c r="H134" s="172">
        <v>0.056921296296296296</v>
      </c>
      <c r="I134" s="166">
        <v>0.04361111111111111</v>
      </c>
      <c r="J134" s="166">
        <v>0.04833333333333333</v>
      </c>
      <c r="K134" s="186"/>
      <c r="L134" s="166"/>
      <c r="M134" s="166"/>
      <c r="N134" s="166"/>
      <c r="O134" s="166"/>
      <c r="P134" s="161">
        <f>SUM(H134:N134)</f>
        <v>0.14886574074074074</v>
      </c>
      <c r="Q134" s="562" t="s">
        <v>555</v>
      </c>
    </row>
    <row r="135" spans="1:17" s="54" customFormat="1" ht="16.5" customHeight="1">
      <c r="A135" s="149">
        <v>3</v>
      </c>
      <c r="B135" s="562" t="s">
        <v>529</v>
      </c>
      <c r="C135" s="170" t="s">
        <v>776</v>
      </c>
      <c r="D135" s="127">
        <v>1962</v>
      </c>
      <c r="E135" s="127">
        <v>27</v>
      </c>
      <c r="F135" s="434" t="s">
        <v>786</v>
      </c>
      <c r="G135" s="170" t="s">
        <v>786</v>
      </c>
      <c r="H135" s="172">
        <v>0.05740740740740741</v>
      </c>
      <c r="I135" s="166">
        <v>0.04821759259259259</v>
      </c>
      <c r="J135" s="166">
        <v>0.04496527777777778</v>
      </c>
      <c r="K135" s="186"/>
      <c r="L135" s="166"/>
      <c r="M135" s="166"/>
      <c r="N135" s="166"/>
      <c r="O135" s="166"/>
      <c r="P135" s="161">
        <f>SUM(H135:N135)</f>
        <v>0.15059027777777778</v>
      </c>
      <c r="Q135" s="562" t="s">
        <v>556</v>
      </c>
    </row>
    <row r="136" spans="1:17" s="54" customFormat="1" ht="16.5" customHeight="1" thickBot="1">
      <c r="A136" s="778">
        <v>3</v>
      </c>
      <c r="B136" s="562" t="s">
        <v>530</v>
      </c>
      <c r="C136" s="766" t="s">
        <v>777</v>
      </c>
      <c r="D136" s="767">
        <v>1936</v>
      </c>
      <c r="E136" s="767">
        <v>26</v>
      </c>
      <c r="F136" s="768" t="s">
        <v>786</v>
      </c>
      <c r="G136" s="766" t="s">
        <v>786</v>
      </c>
      <c r="H136" s="769">
        <v>0.05743055555555556</v>
      </c>
      <c r="I136" s="770">
        <v>0.05269675925925926</v>
      </c>
      <c r="J136" s="770">
        <v>0.049479166666666664</v>
      </c>
      <c r="K136" s="771"/>
      <c r="L136" s="772"/>
      <c r="M136" s="770"/>
      <c r="N136" s="770"/>
      <c r="O136" s="770"/>
      <c r="P136" s="770">
        <f>SUM(H136:N136)</f>
        <v>0.1596064814814815</v>
      </c>
      <c r="Q136" s="562" t="s">
        <v>557</v>
      </c>
    </row>
    <row r="137" spans="1:17" s="54" customFormat="1" ht="16.5" customHeight="1" thickTop="1">
      <c r="A137" s="777">
        <v>2</v>
      </c>
      <c r="B137" s="562" t="s">
        <v>54</v>
      </c>
      <c r="C137" s="744" t="s">
        <v>1086</v>
      </c>
      <c r="D137" s="427">
        <v>1968</v>
      </c>
      <c r="E137" s="427">
        <v>7</v>
      </c>
      <c r="F137" s="427" t="s">
        <v>1074</v>
      </c>
      <c r="G137" s="614" t="s">
        <v>1075</v>
      </c>
      <c r="H137" s="421">
        <v>0.014930555555555556</v>
      </c>
      <c r="I137" s="421">
        <v>0.01599537037037037</v>
      </c>
      <c r="J137" s="421"/>
      <c r="K137" s="422"/>
      <c r="L137" s="421"/>
      <c r="M137" s="421"/>
      <c r="N137" s="421"/>
      <c r="O137" s="421"/>
      <c r="P137" s="753">
        <f>SUM(H137:N137)</f>
        <v>0.030925925925925926</v>
      </c>
      <c r="Q137" s="562" t="s">
        <v>558</v>
      </c>
    </row>
    <row r="138" spans="1:17" s="54" customFormat="1" ht="16.5" customHeight="1">
      <c r="A138" s="608">
        <v>2</v>
      </c>
      <c r="B138" s="562" t="s">
        <v>55</v>
      </c>
      <c r="C138" s="417" t="s">
        <v>1087</v>
      </c>
      <c r="D138" s="418">
        <v>1992</v>
      </c>
      <c r="E138" s="418">
        <v>6</v>
      </c>
      <c r="F138" s="418" t="s">
        <v>1074</v>
      </c>
      <c r="G138" s="419" t="s">
        <v>1076</v>
      </c>
      <c r="H138" s="420">
        <v>0.01494212962962963</v>
      </c>
      <c r="I138" s="420">
        <v>0.015983796296296295</v>
      </c>
      <c r="J138" s="420"/>
      <c r="K138" s="560"/>
      <c r="L138" s="420"/>
      <c r="M138" s="420"/>
      <c r="N138" s="420"/>
      <c r="O138" s="420"/>
      <c r="P138" s="423">
        <f>SUM(H138:N138)</f>
        <v>0.030925925925925926</v>
      </c>
      <c r="Q138" s="562" t="s">
        <v>559</v>
      </c>
    </row>
    <row r="139" spans="1:17" s="54" customFormat="1" ht="16.5" customHeight="1">
      <c r="A139" s="608">
        <v>2</v>
      </c>
      <c r="B139" s="562" t="s">
        <v>56</v>
      </c>
      <c r="C139" s="417" t="s">
        <v>1078</v>
      </c>
      <c r="D139" s="418">
        <v>1982</v>
      </c>
      <c r="E139" s="418">
        <v>17</v>
      </c>
      <c r="F139" s="418" t="s">
        <v>1074</v>
      </c>
      <c r="G139" s="419" t="s">
        <v>1077</v>
      </c>
      <c r="H139" s="420">
        <v>0.015613425925925926</v>
      </c>
      <c r="I139" s="420">
        <v>0.016319444444444445</v>
      </c>
      <c r="J139" s="420"/>
      <c r="K139" s="560"/>
      <c r="L139" s="420"/>
      <c r="M139" s="420"/>
      <c r="N139" s="420"/>
      <c r="O139" s="420"/>
      <c r="P139" s="423">
        <f>SUM(H139:N139)</f>
        <v>0.031932870370370375</v>
      </c>
      <c r="Q139" s="562" t="s">
        <v>560</v>
      </c>
    </row>
    <row r="140" spans="1:17" s="54" customFormat="1" ht="16.5" customHeight="1">
      <c r="A140" s="562">
        <v>2</v>
      </c>
      <c r="B140" s="562" t="s">
        <v>57</v>
      </c>
      <c r="C140" s="62" t="s">
        <v>696</v>
      </c>
      <c r="D140" s="562">
        <v>1986</v>
      </c>
      <c r="E140" s="561"/>
      <c r="F140" s="561" t="s">
        <v>297</v>
      </c>
      <c r="G140" s="45" t="s">
        <v>697</v>
      </c>
      <c r="H140" s="46">
        <v>0</v>
      </c>
      <c r="I140" s="46">
        <v>0.016631944444444446</v>
      </c>
      <c r="J140" s="46">
        <v>0.015590277777777778</v>
      </c>
      <c r="K140" s="48"/>
      <c r="L140" s="79"/>
      <c r="M140" s="46"/>
      <c r="N140" s="46"/>
      <c r="O140" s="46"/>
      <c r="P140" s="64">
        <f>SUM(H140:N140)</f>
        <v>0.03222222222222222</v>
      </c>
      <c r="Q140" s="562" t="s">
        <v>561</v>
      </c>
    </row>
    <row r="141" spans="1:17" s="54" customFormat="1" ht="16.5" customHeight="1">
      <c r="A141" s="156">
        <v>2</v>
      </c>
      <c r="B141" s="562" t="s">
        <v>58</v>
      </c>
      <c r="C141" s="139" t="s">
        <v>882</v>
      </c>
      <c r="D141" s="135"/>
      <c r="E141" s="135">
        <v>118</v>
      </c>
      <c r="F141" s="135" t="s">
        <v>606</v>
      </c>
      <c r="G141" s="136" t="s">
        <v>987</v>
      </c>
      <c r="H141" s="131">
        <v>0</v>
      </c>
      <c r="I141" s="131">
        <v>0.016122685185185184</v>
      </c>
      <c r="J141" s="131">
        <v>0.016516203703703703</v>
      </c>
      <c r="K141" s="597"/>
      <c r="L141" s="157"/>
      <c r="M141" s="131"/>
      <c r="N141" s="131"/>
      <c r="O141" s="131"/>
      <c r="P141" s="138">
        <f>SUM(H141:N141)</f>
        <v>0.032638888888888884</v>
      </c>
      <c r="Q141" s="562" t="s">
        <v>562</v>
      </c>
    </row>
    <row r="142" spans="1:17" s="54" customFormat="1" ht="16.5" customHeight="1">
      <c r="A142" s="608">
        <v>2</v>
      </c>
      <c r="B142" s="562" t="s">
        <v>59</v>
      </c>
      <c r="C142" s="417" t="s">
        <v>1080</v>
      </c>
      <c r="D142" s="418">
        <v>1977</v>
      </c>
      <c r="E142" s="418">
        <v>1</v>
      </c>
      <c r="F142" s="418" t="s">
        <v>1074</v>
      </c>
      <c r="G142" s="419" t="s">
        <v>1079</v>
      </c>
      <c r="H142" s="420">
        <v>0.016354166666666666</v>
      </c>
      <c r="I142" s="420">
        <v>0.01744212962962963</v>
      </c>
      <c r="J142" s="420"/>
      <c r="K142" s="560"/>
      <c r="L142" s="420"/>
      <c r="M142" s="420"/>
      <c r="N142" s="420"/>
      <c r="O142" s="420"/>
      <c r="P142" s="423">
        <f>SUM(H142:N142)</f>
        <v>0.033796296296296297</v>
      </c>
      <c r="Q142" s="562" t="s">
        <v>563</v>
      </c>
    </row>
    <row r="143" spans="1:256" s="168" customFormat="1" ht="16.5" customHeight="1">
      <c r="A143" s="608">
        <v>2</v>
      </c>
      <c r="B143" s="562" t="s">
        <v>60</v>
      </c>
      <c r="C143" s="417" t="s">
        <v>1081</v>
      </c>
      <c r="D143" s="418">
        <v>1974</v>
      </c>
      <c r="E143" s="418">
        <v>9</v>
      </c>
      <c r="F143" s="418" t="s">
        <v>1074</v>
      </c>
      <c r="G143" s="419" t="s">
        <v>1075</v>
      </c>
      <c r="H143" s="420">
        <v>0.016689814814814817</v>
      </c>
      <c r="I143" s="420">
        <v>0.017384259259259262</v>
      </c>
      <c r="J143" s="420"/>
      <c r="K143" s="560"/>
      <c r="L143" s="420"/>
      <c r="M143" s="420"/>
      <c r="N143" s="420"/>
      <c r="O143" s="420"/>
      <c r="P143" s="423">
        <f>SUM(H143:N143)</f>
        <v>0.034074074074074076</v>
      </c>
      <c r="Q143" s="562" t="s">
        <v>564</v>
      </c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  <c r="DK143" s="54"/>
      <c r="DL143" s="54"/>
      <c r="DM143" s="54"/>
      <c r="DN143" s="54"/>
      <c r="DO143" s="54"/>
      <c r="DP143" s="54"/>
      <c r="DQ143" s="54"/>
      <c r="DR143" s="54"/>
      <c r="DS143" s="54"/>
      <c r="DT143" s="54"/>
      <c r="DU143" s="54"/>
      <c r="DV143" s="54"/>
      <c r="DW143" s="54"/>
      <c r="DX143" s="54"/>
      <c r="DY143" s="54"/>
      <c r="DZ143" s="54"/>
      <c r="EA143" s="54"/>
      <c r="EB143" s="54"/>
      <c r="EC143" s="54"/>
      <c r="ED143" s="54"/>
      <c r="EE143" s="54"/>
      <c r="EF143" s="54"/>
      <c r="EG143" s="54"/>
      <c r="EH143" s="54"/>
      <c r="EI143" s="54"/>
      <c r="EJ143" s="54"/>
      <c r="EK143" s="54"/>
      <c r="EL143" s="54"/>
      <c r="EM143" s="54"/>
      <c r="EN143" s="54"/>
      <c r="EO143" s="54"/>
      <c r="EP143" s="54"/>
      <c r="EQ143" s="54"/>
      <c r="ER143" s="54"/>
      <c r="ES143" s="54"/>
      <c r="ET143" s="54"/>
      <c r="EU143" s="54"/>
      <c r="EV143" s="54"/>
      <c r="EW143" s="54"/>
      <c r="EX143" s="54"/>
      <c r="EY143" s="54"/>
      <c r="EZ143" s="54"/>
      <c r="FA143" s="54"/>
      <c r="FB143" s="54"/>
      <c r="FC143" s="54"/>
      <c r="FD143" s="54"/>
      <c r="FE143" s="54"/>
      <c r="FF143" s="54"/>
      <c r="FG143" s="54"/>
      <c r="FH143" s="54"/>
      <c r="FI143" s="54"/>
      <c r="FJ143" s="54"/>
      <c r="FK143" s="54"/>
      <c r="FL143" s="54"/>
      <c r="FM143" s="54"/>
      <c r="FN143" s="54"/>
      <c r="FO143" s="54"/>
      <c r="FP143" s="54"/>
      <c r="FQ143" s="54"/>
      <c r="FR143" s="54"/>
      <c r="FS143" s="54"/>
      <c r="FT143" s="54"/>
      <c r="FU143" s="54"/>
      <c r="FV143" s="54"/>
      <c r="FW143" s="54"/>
      <c r="FX143" s="54"/>
      <c r="FY143" s="54"/>
      <c r="FZ143" s="54"/>
      <c r="GA143" s="54"/>
      <c r="GB143" s="54"/>
      <c r="GC143" s="54"/>
      <c r="GD143" s="54"/>
      <c r="GE143" s="54"/>
      <c r="GF143" s="54"/>
      <c r="GG143" s="54"/>
      <c r="GH143" s="54"/>
      <c r="GI143" s="54"/>
      <c r="GJ143" s="54"/>
      <c r="GK143" s="54"/>
      <c r="GL143" s="54"/>
      <c r="GM143" s="54"/>
      <c r="GN143" s="54"/>
      <c r="GO143" s="54"/>
      <c r="GP143" s="54"/>
      <c r="GQ143" s="54"/>
      <c r="GR143" s="54"/>
      <c r="GS143" s="54"/>
      <c r="GT143" s="54"/>
      <c r="GU143" s="54"/>
      <c r="GV143" s="54"/>
      <c r="GW143" s="54"/>
      <c r="GX143" s="54"/>
      <c r="GY143" s="54"/>
      <c r="GZ143" s="54"/>
      <c r="HA143" s="54"/>
      <c r="HB143" s="54"/>
      <c r="HC143" s="54"/>
      <c r="HD143" s="54"/>
      <c r="HE143" s="54"/>
      <c r="HF143" s="54"/>
      <c r="HG143" s="54"/>
      <c r="HH143" s="54"/>
      <c r="HI143" s="54"/>
      <c r="HJ143" s="54"/>
      <c r="HK143" s="54"/>
      <c r="HL143" s="54"/>
      <c r="HM143" s="54"/>
      <c r="HN143" s="54"/>
      <c r="HO143" s="54"/>
      <c r="HP143" s="54"/>
      <c r="HQ143" s="54"/>
      <c r="HR143" s="54"/>
      <c r="HS143" s="54"/>
      <c r="HT143" s="54"/>
      <c r="HU143" s="54"/>
      <c r="HV143" s="54"/>
      <c r="HW143" s="54"/>
      <c r="HX143" s="54"/>
      <c r="HY143" s="54"/>
      <c r="HZ143" s="54"/>
      <c r="IA143" s="54"/>
      <c r="IB143" s="54"/>
      <c r="IC143" s="54"/>
      <c r="ID143" s="54"/>
      <c r="IE143" s="54"/>
      <c r="IF143" s="54"/>
      <c r="IG143" s="54"/>
      <c r="IH143" s="54"/>
      <c r="II143" s="54"/>
      <c r="IJ143" s="54"/>
      <c r="IK143" s="54"/>
      <c r="IL143" s="54"/>
      <c r="IM143" s="54"/>
      <c r="IN143" s="54"/>
      <c r="IO143" s="54"/>
      <c r="IP143" s="54"/>
      <c r="IQ143" s="54"/>
      <c r="IR143" s="54"/>
      <c r="IS143" s="54"/>
      <c r="IT143" s="54"/>
      <c r="IU143" s="54"/>
      <c r="IV143" s="54"/>
    </row>
    <row r="144" spans="1:256" s="168" customFormat="1" ht="16.5" customHeight="1">
      <c r="A144" s="150">
        <v>2</v>
      </c>
      <c r="B144" s="562" t="s">
        <v>61</v>
      </c>
      <c r="C144" s="170" t="s">
        <v>749</v>
      </c>
      <c r="D144" s="127">
        <v>1992</v>
      </c>
      <c r="E144" s="127">
        <v>33</v>
      </c>
      <c r="F144" s="434" t="s">
        <v>786</v>
      </c>
      <c r="G144" s="170" t="s">
        <v>144</v>
      </c>
      <c r="H144" s="172">
        <v>0.01568287037037037</v>
      </c>
      <c r="I144" s="161">
        <v>0.018425925925925925</v>
      </c>
      <c r="J144" s="161">
        <v>0</v>
      </c>
      <c r="K144" s="173"/>
      <c r="L144" s="161"/>
      <c r="M144" s="161"/>
      <c r="N144" s="161"/>
      <c r="O144" s="161"/>
      <c r="P144" s="161">
        <f>SUM(H144:N144)</f>
        <v>0.0341087962962963</v>
      </c>
      <c r="Q144" s="562" t="s">
        <v>565</v>
      </c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54"/>
      <c r="DW144" s="54"/>
      <c r="DX144" s="54"/>
      <c r="DY144" s="54"/>
      <c r="DZ144" s="54"/>
      <c r="EA144" s="54"/>
      <c r="EB144" s="54"/>
      <c r="EC144" s="54"/>
      <c r="ED144" s="54"/>
      <c r="EE144" s="54"/>
      <c r="EF144" s="54"/>
      <c r="EG144" s="54"/>
      <c r="EH144" s="54"/>
      <c r="EI144" s="54"/>
      <c r="EJ144" s="54"/>
      <c r="EK144" s="54"/>
      <c r="EL144" s="54"/>
      <c r="EM144" s="54"/>
      <c r="EN144" s="54"/>
      <c r="EO144" s="54"/>
      <c r="EP144" s="54"/>
      <c r="EQ144" s="54"/>
      <c r="ER144" s="54"/>
      <c r="ES144" s="54"/>
      <c r="ET144" s="54"/>
      <c r="EU144" s="54"/>
      <c r="EV144" s="54"/>
      <c r="EW144" s="54"/>
      <c r="EX144" s="54"/>
      <c r="EY144" s="54"/>
      <c r="EZ144" s="54"/>
      <c r="FA144" s="54"/>
      <c r="FB144" s="54"/>
      <c r="FC144" s="54"/>
      <c r="FD144" s="54"/>
      <c r="FE144" s="54"/>
      <c r="FF144" s="54"/>
      <c r="FG144" s="54"/>
      <c r="FH144" s="54"/>
      <c r="FI144" s="54"/>
      <c r="FJ144" s="54"/>
      <c r="FK144" s="54"/>
      <c r="FL144" s="54"/>
      <c r="FM144" s="54"/>
      <c r="FN144" s="54"/>
      <c r="FO144" s="54"/>
      <c r="FP144" s="54"/>
      <c r="FQ144" s="54"/>
      <c r="FR144" s="54"/>
      <c r="FS144" s="54"/>
      <c r="FT144" s="54"/>
      <c r="FU144" s="54"/>
      <c r="FV144" s="54"/>
      <c r="FW144" s="54"/>
      <c r="FX144" s="54"/>
      <c r="FY144" s="54"/>
      <c r="FZ144" s="54"/>
      <c r="GA144" s="54"/>
      <c r="GB144" s="54"/>
      <c r="GC144" s="54"/>
      <c r="GD144" s="54"/>
      <c r="GE144" s="54"/>
      <c r="GF144" s="54"/>
      <c r="GG144" s="54"/>
      <c r="GH144" s="54"/>
      <c r="GI144" s="54"/>
      <c r="GJ144" s="54"/>
      <c r="GK144" s="54"/>
      <c r="GL144" s="54"/>
      <c r="GM144" s="54"/>
      <c r="GN144" s="54"/>
      <c r="GO144" s="54"/>
      <c r="GP144" s="54"/>
      <c r="GQ144" s="54"/>
      <c r="GR144" s="54"/>
      <c r="GS144" s="54"/>
      <c r="GT144" s="54"/>
      <c r="GU144" s="54"/>
      <c r="GV144" s="54"/>
      <c r="GW144" s="54"/>
      <c r="GX144" s="54"/>
      <c r="GY144" s="54"/>
      <c r="GZ144" s="54"/>
      <c r="HA144" s="54"/>
      <c r="HB144" s="54"/>
      <c r="HC144" s="54"/>
      <c r="HD144" s="54"/>
      <c r="HE144" s="54"/>
      <c r="HF144" s="54"/>
      <c r="HG144" s="54"/>
      <c r="HH144" s="54"/>
      <c r="HI144" s="54"/>
      <c r="HJ144" s="54"/>
      <c r="HK144" s="54"/>
      <c r="HL144" s="54"/>
      <c r="HM144" s="54"/>
      <c r="HN144" s="54"/>
      <c r="HO144" s="54"/>
      <c r="HP144" s="54"/>
      <c r="HQ144" s="54"/>
      <c r="HR144" s="54"/>
      <c r="HS144" s="54"/>
      <c r="HT144" s="54"/>
      <c r="HU144" s="54"/>
      <c r="HV144" s="54"/>
      <c r="HW144" s="54"/>
      <c r="HX144" s="54"/>
      <c r="HY144" s="54"/>
      <c r="HZ144" s="54"/>
      <c r="IA144" s="54"/>
      <c r="IB144" s="54"/>
      <c r="IC144" s="54"/>
      <c r="ID144" s="54"/>
      <c r="IE144" s="54"/>
      <c r="IF144" s="54"/>
      <c r="IG144" s="54"/>
      <c r="IH144" s="54"/>
      <c r="II144" s="54"/>
      <c r="IJ144" s="54"/>
      <c r="IK144" s="54"/>
      <c r="IL144" s="54"/>
      <c r="IM144" s="54"/>
      <c r="IN144" s="54"/>
      <c r="IO144" s="54"/>
      <c r="IP144" s="54"/>
      <c r="IQ144" s="54"/>
      <c r="IR144" s="54"/>
      <c r="IS144" s="54"/>
      <c r="IT144" s="54"/>
      <c r="IU144" s="54"/>
      <c r="IV144" s="54"/>
    </row>
    <row r="145" spans="1:17" s="54" customFormat="1" ht="16.5" customHeight="1">
      <c r="A145" s="609">
        <v>2</v>
      </c>
      <c r="B145" s="562" t="s">
        <v>62</v>
      </c>
      <c r="C145" s="59" t="s">
        <v>873</v>
      </c>
      <c r="D145" s="60">
        <v>1974</v>
      </c>
      <c r="E145" s="60">
        <v>159</v>
      </c>
      <c r="F145" s="220" t="s">
        <v>182</v>
      </c>
      <c r="G145" s="214" t="s">
        <v>34</v>
      </c>
      <c r="H145" s="61">
        <v>0</v>
      </c>
      <c r="I145" s="61">
        <v>0</v>
      </c>
      <c r="J145" s="61">
        <v>0.016898148148148148</v>
      </c>
      <c r="K145" s="61">
        <v>0.01730324074074074</v>
      </c>
      <c r="L145" s="82"/>
      <c r="M145" s="61"/>
      <c r="N145" s="61"/>
      <c r="O145" s="61"/>
      <c r="P145" s="215">
        <f>SUM(H145:N145)</f>
        <v>0.03420138888888889</v>
      </c>
      <c r="Q145" s="562" t="s">
        <v>566</v>
      </c>
    </row>
    <row r="146" spans="1:17" s="54" customFormat="1" ht="16.5" customHeight="1">
      <c r="A146" s="125">
        <v>2</v>
      </c>
      <c r="B146" s="562" t="s">
        <v>63</v>
      </c>
      <c r="C146" s="62" t="s">
        <v>279</v>
      </c>
      <c r="D146" s="561">
        <v>1988</v>
      </c>
      <c r="E146" s="562">
        <v>60</v>
      </c>
      <c r="F146" s="561" t="s">
        <v>297</v>
      </c>
      <c r="G146" s="56" t="s">
        <v>281</v>
      </c>
      <c r="H146" s="50">
        <v>0.016585648148148148</v>
      </c>
      <c r="I146" s="50">
        <v>0.017743055555555557</v>
      </c>
      <c r="J146" s="50">
        <v>0</v>
      </c>
      <c r="K146" s="52"/>
      <c r="L146" s="57"/>
      <c r="M146" s="50"/>
      <c r="N146" s="50"/>
      <c r="O146" s="50"/>
      <c r="P146" s="64">
        <f>SUM(H146:N146)</f>
        <v>0.03432870370370371</v>
      </c>
      <c r="Q146" s="562" t="s">
        <v>567</v>
      </c>
    </row>
    <row r="147" spans="1:17" s="54" customFormat="1" ht="16.5" customHeight="1">
      <c r="A147" s="148">
        <v>2</v>
      </c>
      <c r="B147" s="562" t="s">
        <v>64</v>
      </c>
      <c r="C147" s="139" t="s">
        <v>887</v>
      </c>
      <c r="D147" s="135"/>
      <c r="E147" s="144">
        <v>94</v>
      </c>
      <c r="F147" s="144" t="s">
        <v>606</v>
      </c>
      <c r="G147" s="145" t="s">
        <v>989</v>
      </c>
      <c r="H147" s="130">
        <v>0</v>
      </c>
      <c r="I147" s="130">
        <v>0.01765046296296296</v>
      </c>
      <c r="J147" s="130">
        <v>0.01724537037037037</v>
      </c>
      <c r="K147" s="395"/>
      <c r="L147" s="137"/>
      <c r="M147" s="130"/>
      <c r="N147" s="130"/>
      <c r="O147" s="130"/>
      <c r="P147" s="138">
        <f>SUM(H147:N147)</f>
        <v>0.034895833333333334</v>
      </c>
      <c r="Q147" s="562" t="s">
        <v>568</v>
      </c>
    </row>
    <row r="148" spans="1:17" s="54" customFormat="1" ht="16.5" customHeight="1">
      <c r="A148" s="151">
        <v>2</v>
      </c>
      <c r="B148" s="562" t="s">
        <v>65</v>
      </c>
      <c r="C148" s="83" t="s">
        <v>658</v>
      </c>
      <c r="D148" s="60">
        <v>1983</v>
      </c>
      <c r="E148" s="58">
        <v>934</v>
      </c>
      <c r="F148" s="60" t="s">
        <v>182</v>
      </c>
      <c r="G148" s="216" t="s">
        <v>34</v>
      </c>
      <c r="H148" s="163">
        <v>0</v>
      </c>
      <c r="I148" s="163">
        <v>0.017893518518518517</v>
      </c>
      <c r="J148" s="163">
        <v>0</v>
      </c>
      <c r="K148" s="185">
        <v>0.01719907407407407</v>
      </c>
      <c r="L148" s="163"/>
      <c r="M148" s="163"/>
      <c r="N148" s="163"/>
      <c r="O148" s="163"/>
      <c r="P148" s="215">
        <f>SUM(H148:N148)</f>
        <v>0.03509259259259259</v>
      </c>
      <c r="Q148" s="562" t="s">
        <v>569</v>
      </c>
    </row>
    <row r="149" spans="1:17" s="54" customFormat="1" ht="16.5" customHeight="1">
      <c r="A149" s="607">
        <v>2</v>
      </c>
      <c r="B149" s="562" t="s">
        <v>66</v>
      </c>
      <c r="C149" s="417" t="s">
        <v>1082</v>
      </c>
      <c r="D149" s="418">
        <v>1992</v>
      </c>
      <c r="E149" s="427">
        <v>8</v>
      </c>
      <c r="F149" s="427" t="s">
        <v>1074</v>
      </c>
      <c r="G149" s="614" t="s">
        <v>1076</v>
      </c>
      <c r="H149" s="421">
        <v>0.017141203703703704</v>
      </c>
      <c r="I149" s="421">
        <v>0.01810185185185185</v>
      </c>
      <c r="J149" s="421"/>
      <c r="K149" s="422"/>
      <c r="L149" s="421"/>
      <c r="M149" s="421"/>
      <c r="N149" s="421"/>
      <c r="O149" s="421"/>
      <c r="P149" s="423">
        <f>SUM(H149:N149)</f>
        <v>0.035243055555555555</v>
      </c>
      <c r="Q149" s="562" t="s">
        <v>570</v>
      </c>
    </row>
    <row r="150" spans="1:17" s="54" customFormat="1" ht="16.5" customHeight="1">
      <c r="A150" s="151">
        <v>2</v>
      </c>
      <c r="B150" s="562" t="s">
        <v>67</v>
      </c>
      <c r="C150" s="221" t="s">
        <v>235</v>
      </c>
      <c r="D150" s="58">
        <v>1977</v>
      </c>
      <c r="E150" s="222">
        <v>942</v>
      </c>
      <c r="F150" s="58" t="s">
        <v>182</v>
      </c>
      <c r="G150" s="223" t="s">
        <v>236</v>
      </c>
      <c r="H150" s="163">
        <v>0.018217592592592594</v>
      </c>
      <c r="I150" s="163">
        <v>0</v>
      </c>
      <c r="J150" s="163">
        <v>0</v>
      </c>
      <c r="K150" s="185">
        <v>0.017141203703703704</v>
      </c>
      <c r="L150" s="163"/>
      <c r="M150" s="163"/>
      <c r="N150" s="163"/>
      <c r="O150" s="163"/>
      <c r="P150" s="215">
        <f>SUM(H150:N150)</f>
        <v>0.0353587962962963</v>
      </c>
      <c r="Q150" s="562" t="s">
        <v>571</v>
      </c>
    </row>
    <row r="151" spans="1:17" s="54" customFormat="1" ht="16.5" customHeight="1">
      <c r="A151" s="148">
        <v>2</v>
      </c>
      <c r="B151" s="562" t="s">
        <v>68</v>
      </c>
      <c r="C151" s="139" t="s">
        <v>885</v>
      </c>
      <c r="D151" s="135"/>
      <c r="E151" s="144">
        <v>115</v>
      </c>
      <c r="F151" s="144" t="s">
        <v>606</v>
      </c>
      <c r="G151" s="145" t="s">
        <v>988</v>
      </c>
      <c r="H151" s="130">
        <v>0</v>
      </c>
      <c r="I151" s="130">
        <v>0.017638888888888888</v>
      </c>
      <c r="J151" s="130">
        <v>0.017743055555555557</v>
      </c>
      <c r="K151" s="394"/>
      <c r="L151" s="130"/>
      <c r="M151" s="130"/>
      <c r="N151" s="130"/>
      <c r="O151" s="130"/>
      <c r="P151" s="138">
        <f>SUM(H151:N151)</f>
        <v>0.035381944444444445</v>
      </c>
      <c r="Q151" s="562" t="s">
        <v>572</v>
      </c>
    </row>
    <row r="152" spans="1:17" s="54" customFormat="1" ht="16.5" customHeight="1">
      <c r="A152" s="149">
        <v>2</v>
      </c>
      <c r="B152" s="562" t="s">
        <v>69</v>
      </c>
      <c r="C152" s="170" t="s">
        <v>934</v>
      </c>
      <c r="D152" s="226">
        <v>1970</v>
      </c>
      <c r="E152" s="226">
        <v>45</v>
      </c>
      <c r="F152" s="226" t="s">
        <v>786</v>
      </c>
      <c r="G152" s="170" t="s">
        <v>935</v>
      </c>
      <c r="H152" s="161">
        <v>0</v>
      </c>
      <c r="I152" s="166">
        <v>0.017592592592592594</v>
      </c>
      <c r="J152" s="166">
        <v>0.018078703703703704</v>
      </c>
      <c r="K152" s="164"/>
      <c r="L152" s="177"/>
      <c r="M152" s="166"/>
      <c r="N152" s="166"/>
      <c r="O152" s="166"/>
      <c r="P152" s="161">
        <f>SUM(H152:N152)</f>
        <v>0.0356712962962963</v>
      </c>
      <c r="Q152" s="562" t="s">
        <v>573</v>
      </c>
    </row>
    <row r="153" spans="1:17" s="54" customFormat="1" ht="16.5" customHeight="1">
      <c r="A153" s="607">
        <v>2</v>
      </c>
      <c r="B153" s="562" t="s">
        <v>70</v>
      </c>
      <c r="C153" s="417" t="s">
        <v>1085</v>
      </c>
      <c r="D153" s="418">
        <v>1992</v>
      </c>
      <c r="E153" s="418">
        <v>5</v>
      </c>
      <c r="F153" s="418" t="s">
        <v>1074</v>
      </c>
      <c r="G153" s="419" t="s">
        <v>1076</v>
      </c>
      <c r="H153" s="420">
        <v>0.017453703703703704</v>
      </c>
      <c r="I153" s="421">
        <v>0.018634259259259257</v>
      </c>
      <c r="J153" s="421"/>
      <c r="K153" s="422"/>
      <c r="L153" s="421"/>
      <c r="M153" s="421"/>
      <c r="N153" s="421"/>
      <c r="O153" s="421"/>
      <c r="P153" s="423">
        <f>SUM(H153:N153)</f>
        <v>0.03608796296296296</v>
      </c>
      <c r="Q153" s="562" t="s">
        <v>574</v>
      </c>
    </row>
    <row r="154" spans="1:17" s="54" customFormat="1" ht="16.5" customHeight="1">
      <c r="A154" s="151">
        <v>2</v>
      </c>
      <c r="B154" s="562" t="s">
        <v>71</v>
      </c>
      <c r="C154" s="59" t="s">
        <v>234</v>
      </c>
      <c r="D154" s="60">
        <v>1957</v>
      </c>
      <c r="E154" s="60">
        <v>914</v>
      </c>
      <c r="F154" s="60" t="s">
        <v>182</v>
      </c>
      <c r="G154" s="214" t="s">
        <v>34</v>
      </c>
      <c r="H154" s="61">
        <v>0.018287037037037036</v>
      </c>
      <c r="I154" s="163">
        <v>0.01792824074074074</v>
      </c>
      <c r="J154" s="163">
        <v>0</v>
      </c>
      <c r="K154" s="185">
        <v>0</v>
      </c>
      <c r="L154" s="163"/>
      <c r="M154" s="163"/>
      <c r="N154" s="163"/>
      <c r="O154" s="163"/>
      <c r="P154" s="215">
        <f>SUM(H154:N154)</f>
        <v>0.03621527777777778</v>
      </c>
      <c r="Q154" s="562" t="s">
        <v>575</v>
      </c>
    </row>
    <row r="155" spans="1:17" s="54" customFormat="1" ht="16.5" customHeight="1">
      <c r="A155" s="607">
        <v>2</v>
      </c>
      <c r="B155" s="562" t="s">
        <v>72</v>
      </c>
      <c r="C155" s="417" t="s">
        <v>1084</v>
      </c>
      <c r="D155" s="418">
        <v>1987</v>
      </c>
      <c r="E155" s="418">
        <v>18</v>
      </c>
      <c r="F155" s="418" t="s">
        <v>1074</v>
      </c>
      <c r="G155" s="419" t="s">
        <v>1083</v>
      </c>
      <c r="H155" s="420">
        <v>0.01724537037037037</v>
      </c>
      <c r="I155" s="421">
        <v>0.019108796296296294</v>
      </c>
      <c r="J155" s="421"/>
      <c r="K155" s="422"/>
      <c r="L155" s="421"/>
      <c r="M155" s="421"/>
      <c r="N155" s="421"/>
      <c r="O155" s="421"/>
      <c r="P155" s="423">
        <f>SUM(H155:N155)</f>
        <v>0.03635416666666666</v>
      </c>
      <c r="Q155" s="562" t="s">
        <v>576</v>
      </c>
    </row>
    <row r="156" spans="1:17" s="54" customFormat="1" ht="16.5" customHeight="1">
      <c r="A156" s="607">
        <v>2</v>
      </c>
      <c r="B156" s="562" t="s">
        <v>73</v>
      </c>
      <c r="C156" s="419" t="s">
        <v>1090</v>
      </c>
      <c r="D156" s="418">
        <v>1991</v>
      </c>
      <c r="E156" s="418">
        <v>23</v>
      </c>
      <c r="F156" s="418" t="s">
        <v>1074</v>
      </c>
      <c r="G156" s="419" t="s">
        <v>1076</v>
      </c>
      <c r="H156" s="420">
        <v>0.018472222222222223</v>
      </c>
      <c r="I156" s="421">
        <v>0.017939814814814815</v>
      </c>
      <c r="J156" s="421"/>
      <c r="K156" s="422"/>
      <c r="L156" s="421"/>
      <c r="M156" s="421"/>
      <c r="N156" s="421"/>
      <c r="O156" s="421"/>
      <c r="P156" s="423">
        <f>SUM(H156:N156)</f>
        <v>0.036412037037037034</v>
      </c>
      <c r="Q156" s="562" t="s">
        <v>577</v>
      </c>
    </row>
    <row r="157" spans="1:17" s="54" customFormat="1" ht="16.5" customHeight="1">
      <c r="A157" s="762">
        <v>2</v>
      </c>
      <c r="B157" s="562" t="s">
        <v>74</v>
      </c>
      <c r="C157" s="724" t="s">
        <v>1231</v>
      </c>
      <c r="D157" s="738">
        <v>1992</v>
      </c>
      <c r="E157" s="725"/>
      <c r="F157" s="735" t="s">
        <v>1226</v>
      </c>
      <c r="G157" s="724" t="s">
        <v>1238</v>
      </c>
      <c r="H157" s="728">
        <v>0</v>
      </c>
      <c r="I157" s="751">
        <v>0.019016203703703705</v>
      </c>
      <c r="J157" s="730">
        <v>0.01767361111111111</v>
      </c>
      <c r="K157" s="729"/>
      <c r="L157" s="730"/>
      <c r="M157" s="730"/>
      <c r="N157" s="730"/>
      <c r="O157" s="730"/>
      <c r="P157" s="731">
        <f>SUM(H157:N157)</f>
        <v>0.036689814814814814</v>
      </c>
      <c r="Q157" s="562" t="s">
        <v>578</v>
      </c>
    </row>
    <row r="158" spans="1:256" s="54" customFormat="1" ht="16.5" customHeight="1">
      <c r="A158" s="149">
        <v>2</v>
      </c>
      <c r="B158" s="562" t="s">
        <v>75</v>
      </c>
      <c r="C158" s="170" t="s">
        <v>752</v>
      </c>
      <c r="D158" s="127">
        <v>1986</v>
      </c>
      <c r="E158" s="127">
        <v>37</v>
      </c>
      <c r="F158" s="434" t="s">
        <v>786</v>
      </c>
      <c r="G158" s="170" t="s">
        <v>787</v>
      </c>
      <c r="H158" s="172">
        <v>0.01894675925925926</v>
      </c>
      <c r="I158" s="166">
        <v>0</v>
      </c>
      <c r="J158" s="166">
        <v>0.018055555555555557</v>
      </c>
      <c r="K158" s="164"/>
      <c r="L158" s="177"/>
      <c r="M158" s="166"/>
      <c r="N158" s="166"/>
      <c r="O158" s="166"/>
      <c r="P158" s="161">
        <f>SUM(H158:N158)</f>
        <v>0.03700231481481482</v>
      </c>
      <c r="Q158" s="562" t="s">
        <v>579</v>
      </c>
      <c r="R158" s="158"/>
      <c r="S158" s="181"/>
      <c r="T158" s="182"/>
      <c r="U158" s="182"/>
      <c r="V158" s="182"/>
      <c r="W158" s="181"/>
      <c r="X158" s="155"/>
      <c r="Y158" s="159"/>
      <c r="Z158" s="159"/>
      <c r="AA158" s="183"/>
      <c r="AB158" s="159"/>
      <c r="AC158" s="159"/>
      <c r="AD158" s="159"/>
      <c r="AE158" s="159"/>
      <c r="AF158" s="159">
        <f>SUM(X158:AD158)</f>
        <v>0</v>
      </c>
      <c r="AG158" s="158">
        <v>2</v>
      </c>
      <c r="AH158" s="158" t="s">
        <v>55</v>
      </c>
      <c r="AI158" s="181" t="s">
        <v>998</v>
      </c>
      <c r="AJ158" s="182">
        <v>1991</v>
      </c>
      <c r="AK158" s="182"/>
      <c r="AL158" s="182" t="s">
        <v>999</v>
      </c>
      <c r="AM158" s="181" t="s">
        <v>999</v>
      </c>
      <c r="AN158" s="155">
        <v>0.02361111111111111</v>
      </c>
      <c r="AO158" s="159">
        <v>0.02361111111111111</v>
      </c>
      <c r="AP158" s="159"/>
      <c r="AQ158" s="183"/>
      <c r="AR158" s="159"/>
      <c r="AS158" s="159"/>
      <c r="AT158" s="159"/>
      <c r="AU158" s="159"/>
      <c r="AV158" s="159">
        <f>SUM(AN158:AT158)</f>
        <v>0.04722222222222222</v>
      </c>
      <c r="AW158" s="158">
        <v>2</v>
      </c>
      <c r="AX158" s="158" t="s">
        <v>55</v>
      </c>
      <c r="AY158" s="181" t="s">
        <v>998</v>
      </c>
      <c r="AZ158" s="182">
        <v>1991</v>
      </c>
      <c r="BA158" s="182"/>
      <c r="BB158" s="182" t="s">
        <v>999</v>
      </c>
      <c r="BC158" s="181" t="s">
        <v>999</v>
      </c>
      <c r="BD158" s="155">
        <v>0.02361111111111111</v>
      </c>
      <c r="BE158" s="159">
        <v>0.02361111111111111</v>
      </c>
      <c r="BF158" s="159"/>
      <c r="BG158" s="183"/>
      <c r="BH158" s="159"/>
      <c r="BI158" s="159"/>
      <c r="BJ158" s="159"/>
      <c r="BK158" s="159"/>
      <c r="BL158" s="159">
        <f>SUM(BD158:BJ158)</f>
        <v>0.04722222222222222</v>
      </c>
      <c r="BM158" s="158">
        <v>2</v>
      </c>
      <c r="BN158" s="158" t="s">
        <v>55</v>
      </c>
      <c r="BO158" s="181" t="s">
        <v>998</v>
      </c>
      <c r="BP158" s="182">
        <v>1991</v>
      </c>
      <c r="BQ158" s="182"/>
      <c r="BR158" s="182" t="s">
        <v>999</v>
      </c>
      <c r="BS158" s="181" t="s">
        <v>999</v>
      </c>
      <c r="BT158" s="155">
        <v>0.02361111111111111</v>
      </c>
      <c r="BU158" s="159">
        <v>0.02361111111111111</v>
      </c>
      <c r="BV158" s="159"/>
      <c r="BW158" s="183"/>
      <c r="BX158" s="159"/>
      <c r="BY158" s="159"/>
      <c r="BZ158" s="159"/>
      <c r="CA158" s="159"/>
      <c r="CB158" s="159">
        <f>SUM(BT158:BZ158)</f>
        <v>0.04722222222222222</v>
      </c>
      <c r="CC158" s="158">
        <v>2</v>
      </c>
      <c r="CD158" s="158" t="s">
        <v>55</v>
      </c>
      <c r="CE158" s="181" t="s">
        <v>998</v>
      </c>
      <c r="CF158" s="182">
        <v>1991</v>
      </c>
      <c r="CG158" s="182"/>
      <c r="CH158" s="182" t="s">
        <v>999</v>
      </c>
      <c r="CI158" s="181" t="s">
        <v>999</v>
      </c>
      <c r="CJ158" s="155">
        <v>0.02361111111111111</v>
      </c>
      <c r="CK158" s="159">
        <v>0.02361111111111111</v>
      </c>
      <c r="CL158" s="159"/>
      <c r="CM158" s="183"/>
      <c r="CN158" s="159"/>
      <c r="CO158" s="159"/>
      <c r="CP158" s="159"/>
      <c r="CQ158" s="159"/>
      <c r="CR158" s="159">
        <f>SUM(CJ158:CP158)</f>
        <v>0.04722222222222222</v>
      </c>
      <c r="CS158" s="158">
        <v>2</v>
      </c>
      <c r="CT158" s="158" t="s">
        <v>55</v>
      </c>
      <c r="CU158" s="181" t="s">
        <v>998</v>
      </c>
      <c r="CV158" s="182">
        <v>1991</v>
      </c>
      <c r="CW158" s="182"/>
      <c r="CX158" s="182" t="s">
        <v>999</v>
      </c>
      <c r="CY158" s="181" t="s">
        <v>999</v>
      </c>
      <c r="CZ158" s="155">
        <v>0.02361111111111111</v>
      </c>
      <c r="DA158" s="159">
        <v>0.02361111111111111</v>
      </c>
      <c r="DB158" s="159"/>
      <c r="DC158" s="183"/>
      <c r="DD158" s="159"/>
      <c r="DE158" s="159"/>
      <c r="DF158" s="159"/>
      <c r="DG158" s="159"/>
      <c r="DH158" s="159">
        <f>SUM(CZ158:DF158)</f>
        <v>0.04722222222222222</v>
      </c>
      <c r="DI158" s="158">
        <v>2</v>
      </c>
      <c r="DJ158" s="158" t="s">
        <v>55</v>
      </c>
      <c r="DK158" s="181" t="s">
        <v>998</v>
      </c>
      <c r="DL158" s="182">
        <v>1991</v>
      </c>
      <c r="DM158" s="182"/>
      <c r="DN158" s="182" t="s">
        <v>999</v>
      </c>
      <c r="DO158" s="181" t="s">
        <v>999</v>
      </c>
      <c r="DP158" s="155">
        <v>0.02361111111111111</v>
      </c>
      <c r="DQ158" s="159">
        <v>0.02361111111111111</v>
      </c>
      <c r="DR158" s="159"/>
      <c r="DS158" s="183"/>
      <c r="DT158" s="159"/>
      <c r="DU158" s="159"/>
      <c r="DV158" s="159"/>
      <c r="DW158" s="159"/>
      <c r="DX158" s="159">
        <f>SUM(DP158:DV158)</f>
        <v>0.04722222222222222</v>
      </c>
      <c r="DY158" s="158">
        <v>2</v>
      </c>
      <c r="DZ158" s="158" t="s">
        <v>55</v>
      </c>
      <c r="EA158" s="181" t="s">
        <v>998</v>
      </c>
      <c r="EB158" s="182">
        <v>1991</v>
      </c>
      <c r="EC158" s="182"/>
      <c r="ED158" s="182" t="s">
        <v>999</v>
      </c>
      <c r="EE158" s="181" t="s">
        <v>999</v>
      </c>
      <c r="EF158" s="155">
        <v>0.02361111111111111</v>
      </c>
      <c r="EG158" s="159">
        <v>0.02361111111111111</v>
      </c>
      <c r="EH158" s="159"/>
      <c r="EI158" s="183"/>
      <c r="EJ158" s="159"/>
      <c r="EK158" s="159"/>
      <c r="EL158" s="159"/>
      <c r="EM158" s="159"/>
      <c r="EN158" s="159">
        <f>SUM(EF158:EL158)</f>
        <v>0.04722222222222222</v>
      </c>
      <c r="EO158" s="158">
        <v>2</v>
      </c>
      <c r="EP158" s="158" t="s">
        <v>55</v>
      </c>
      <c r="EQ158" s="181" t="s">
        <v>998</v>
      </c>
      <c r="ER158" s="182">
        <v>1991</v>
      </c>
      <c r="ES158" s="182"/>
      <c r="ET158" s="182" t="s">
        <v>999</v>
      </c>
      <c r="EU158" s="181" t="s">
        <v>999</v>
      </c>
      <c r="EV158" s="155">
        <v>0.02361111111111111</v>
      </c>
      <c r="EW158" s="159">
        <v>0.02361111111111111</v>
      </c>
      <c r="EX158" s="159"/>
      <c r="EY158" s="183"/>
      <c r="EZ158" s="159"/>
      <c r="FA158" s="159"/>
      <c r="FB158" s="159"/>
      <c r="FC158" s="159"/>
      <c r="FD158" s="159">
        <f>SUM(EV158:FB158)</f>
        <v>0.04722222222222222</v>
      </c>
      <c r="FE158" s="158">
        <v>2</v>
      </c>
      <c r="FF158" s="158" t="s">
        <v>55</v>
      </c>
      <c r="FG158" s="181" t="s">
        <v>998</v>
      </c>
      <c r="FH158" s="182">
        <v>1991</v>
      </c>
      <c r="FI158" s="182"/>
      <c r="FJ158" s="182" t="s">
        <v>999</v>
      </c>
      <c r="FK158" s="181" t="s">
        <v>999</v>
      </c>
      <c r="FL158" s="155">
        <v>0.02361111111111111</v>
      </c>
      <c r="FM158" s="159">
        <v>0.02361111111111111</v>
      </c>
      <c r="FN158" s="159"/>
      <c r="FO158" s="183"/>
      <c r="FP158" s="159"/>
      <c r="FQ158" s="159"/>
      <c r="FR158" s="159"/>
      <c r="FS158" s="159"/>
      <c r="FT158" s="159">
        <f>SUM(FL158:FR158)</f>
        <v>0.04722222222222222</v>
      </c>
      <c r="FU158" s="158">
        <v>2</v>
      </c>
      <c r="FV158" s="158" t="s">
        <v>55</v>
      </c>
      <c r="FW158" s="181" t="s">
        <v>998</v>
      </c>
      <c r="FX158" s="182">
        <v>1991</v>
      </c>
      <c r="FY158" s="182"/>
      <c r="FZ158" s="182" t="s">
        <v>999</v>
      </c>
      <c r="GA158" s="181" t="s">
        <v>999</v>
      </c>
      <c r="GB158" s="155">
        <v>0.02361111111111111</v>
      </c>
      <c r="GC158" s="159">
        <v>0.02361111111111111</v>
      </c>
      <c r="GD158" s="159"/>
      <c r="GE158" s="183"/>
      <c r="GF158" s="159"/>
      <c r="GG158" s="159"/>
      <c r="GH158" s="159"/>
      <c r="GI158" s="159"/>
      <c r="GJ158" s="159">
        <f>SUM(GB158:GH158)</f>
        <v>0.04722222222222222</v>
      </c>
      <c r="GK158" s="158">
        <v>2</v>
      </c>
      <c r="GL158" s="158" t="s">
        <v>55</v>
      </c>
      <c r="GM158" s="181" t="s">
        <v>998</v>
      </c>
      <c r="GN158" s="182">
        <v>1991</v>
      </c>
      <c r="GO158" s="182"/>
      <c r="GP158" s="182" t="s">
        <v>999</v>
      </c>
      <c r="GQ158" s="181" t="s">
        <v>999</v>
      </c>
      <c r="GR158" s="155">
        <v>0.02361111111111111</v>
      </c>
      <c r="GS158" s="159">
        <v>0.02361111111111111</v>
      </c>
      <c r="GT158" s="159"/>
      <c r="GU158" s="183"/>
      <c r="GV158" s="159"/>
      <c r="GW158" s="159"/>
      <c r="GX158" s="159"/>
      <c r="GY158" s="159"/>
      <c r="GZ158" s="159">
        <f>SUM(GR158:GX158)</f>
        <v>0.04722222222222222</v>
      </c>
      <c r="HA158" s="158">
        <v>2</v>
      </c>
      <c r="HB158" s="158" t="s">
        <v>55</v>
      </c>
      <c r="HC158" s="181" t="s">
        <v>998</v>
      </c>
      <c r="HD158" s="182">
        <v>1991</v>
      </c>
      <c r="HE158" s="182"/>
      <c r="HF158" s="182" t="s">
        <v>999</v>
      </c>
      <c r="HG158" s="181" t="s">
        <v>999</v>
      </c>
      <c r="HH158" s="155">
        <v>0.02361111111111111</v>
      </c>
      <c r="HI158" s="159">
        <v>0.02361111111111111</v>
      </c>
      <c r="HJ158" s="159"/>
      <c r="HK158" s="183"/>
      <c r="HL158" s="159"/>
      <c r="HM158" s="159"/>
      <c r="HN158" s="159"/>
      <c r="HO158" s="159"/>
      <c r="HP158" s="159">
        <f>SUM(HH158:HN158)</f>
        <v>0.04722222222222222</v>
      </c>
      <c r="HQ158" s="158">
        <v>2</v>
      </c>
      <c r="HR158" s="158" t="s">
        <v>55</v>
      </c>
      <c r="HS158" s="181" t="s">
        <v>998</v>
      </c>
      <c r="HT158" s="182">
        <v>1991</v>
      </c>
      <c r="HU158" s="182"/>
      <c r="HV158" s="182" t="s">
        <v>999</v>
      </c>
      <c r="HW158" s="181" t="s">
        <v>999</v>
      </c>
      <c r="HX158" s="155">
        <v>0.02361111111111111</v>
      </c>
      <c r="HY158" s="159">
        <v>0.02361111111111111</v>
      </c>
      <c r="HZ158" s="159"/>
      <c r="IA158" s="183"/>
      <c r="IB158" s="159"/>
      <c r="IC158" s="159"/>
      <c r="ID158" s="159"/>
      <c r="IE158" s="159"/>
      <c r="IF158" s="159">
        <f>SUM(HX158:ID158)</f>
        <v>0.04722222222222222</v>
      </c>
      <c r="IG158" s="158">
        <v>2</v>
      </c>
      <c r="IH158" s="158" t="s">
        <v>55</v>
      </c>
      <c r="II158" s="181" t="s">
        <v>998</v>
      </c>
      <c r="IJ158" s="182">
        <v>1991</v>
      </c>
      <c r="IK158" s="182"/>
      <c r="IL158" s="182" t="s">
        <v>999</v>
      </c>
      <c r="IM158" s="181" t="s">
        <v>999</v>
      </c>
      <c r="IN158" s="155">
        <v>0.02361111111111111</v>
      </c>
      <c r="IO158" s="159">
        <v>0.02361111111111111</v>
      </c>
      <c r="IP158" s="159"/>
      <c r="IQ158" s="183"/>
      <c r="IR158" s="159"/>
      <c r="IS158" s="159"/>
      <c r="IT158" s="159"/>
      <c r="IU158" s="159"/>
      <c r="IV158" s="159">
        <f>SUM(IN158:IT158)</f>
        <v>0.04722222222222222</v>
      </c>
    </row>
    <row r="159" spans="1:17" s="54" customFormat="1" ht="16.5" customHeight="1">
      <c r="A159" s="148">
        <v>2</v>
      </c>
      <c r="B159" s="562" t="s">
        <v>76</v>
      </c>
      <c r="C159" s="244" t="s">
        <v>895</v>
      </c>
      <c r="D159" s="135"/>
      <c r="E159" s="135">
        <v>92</v>
      </c>
      <c r="F159" s="135" t="s">
        <v>606</v>
      </c>
      <c r="G159" s="139" t="s">
        <v>896</v>
      </c>
      <c r="H159" s="131">
        <v>0</v>
      </c>
      <c r="I159" s="130">
        <v>0.01880787037037037</v>
      </c>
      <c r="J159" s="130">
        <v>0.018252314814814815</v>
      </c>
      <c r="K159" s="395"/>
      <c r="L159" s="137"/>
      <c r="M159" s="130"/>
      <c r="N159" s="130"/>
      <c r="O159" s="130"/>
      <c r="P159" s="131">
        <f>SUM(H159:N159)</f>
        <v>0.03706018518518518</v>
      </c>
      <c r="Q159" s="562" t="s">
        <v>580</v>
      </c>
    </row>
    <row r="160" spans="1:17" s="54" customFormat="1" ht="16.5" customHeight="1">
      <c r="A160" s="156">
        <v>2</v>
      </c>
      <c r="B160" s="562" t="s">
        <v>77</v>
      </c>
      <c r="C160" s="244" t="s">
        <v>890</v>
      </c>
      <c r="D160" s="135"/>
      <c r="E160" s="135">
        <v>95</v>
      </c>
      <c r="F160" s="135" t="s">
        <v>606</v>
      </c>
      <c r="G160" s="136" t="s">
        <v>891</v>
      </c>
      <c r="H160" s="131">
        <v>0</v>
      </c>
      <c r="I160" s="131">
        <v>0.018622685185185183</v>
      </c>
      <c r="J160" s="131">
        <v>0.018564814814814815</v>
      </c>
      <c r="K160" s="597"/>
      <c r="L160" s="157"/>
      <c r="M160" s="131"/>
      <c r="N160" s="131"/>
      <c r="O160" s="131"/>
      <c r="P160" s="138">
        <f>SUM(H160:N160)</f>
        <v>0.0371875</v>
      </c>
      <c r="Q160" s="562" t="s">
        <v>581</v>
      </c>
    </row>
    <row r="161" spans="1:17" s="54" customFormat="1" ht="16.5" customHeight="1">
      <c r="A161" s="608">
        <v>2</v>
      </c>
      <c r="B161" s="562" t="s">
        <v>78</v>
      </c>
      <c r="C161" s="419" t="s">
        <v>1089</v>
      </c>
      <c r="D161" s="418">
        <v>1980</v>
      </c>
      <c r="E161" s="418">
        <v>2</v>
      </c>
      <c r="F161" s="418" t="s">
        <v>1074</v>
      </c>
      <c r="G161" s="419" t="s">
        <v>1077</v>
      </c>
      <c r="H161" s="420">
        <v>0.018078703703703704</v>
      </c>
      <c r="I161" s="420">
        <v>0.019305555555555555</v>
      </c>
      <c r="J161" s="420"/>
      <c r="K161" s="560"/>
      <c r="L161" s="420"/>
      <c r="M161" s="420"/>
      <c r="N161" s="420"/>
      <c r="O161" s="420"/>
      <c r="P161" s="423">
        <f>SUM(H161:N161)</f>
        <v>0.037384259259259256</v>
      </c>
      <c r="Q161" s="562" t="s">
        <v>582</v>
      </c>
    </row>
    <row r="162" spans="1:17" s="54" customFormat="1" ht="16.5" customHeight="1">
      <c r="A162" s="150">
        <v>2</v>
      </c>
      <c r="B162" s="562" t="s">
        <v>79</v>
      </c>
      <c r="C162" s="170" t="s">
        <v>170</v>
      </c>
      <c r="D162" s="127">
        <v>1957</v>
      </c>
      <c r="E162" s="127">
        <v>3</v>
      </c>
      <c r="F162" s="434" t="s">
        <v>786</v>
      </c>
      <c r="G162" s="170" t="s">
        <v>171</v>
      </c>
      <c r="H162" s="172">
        <v>0.01861111111111111</v>
      </c>
      <c r="I162" s="161">
        <v>0</v>
      </c>
      <c r="J162" s="161">
        <v>0.018831018518518518</v>
      </c>
      <c r="K162" s="173"/>
      <c r="L162" s="161"/>
      <c r="M162" s="161"/>
      <c r="N162" s="161"/>
      <c r="O162" s="161"/>
      <c r="P162" s="161">
        <f>SUM(H162:N162)</f>
        <v>0.03744212962962963</v>
      </c>
      <c r="Q162" s="562" t="s">
        <v>583</v>
      </c>
    </row>
    <row r="163" spans="1:17" s="54" customFormat="1" ht="16.5" customHeight="1">
      <c r="A163" s="773">
        <v>2</v>
      </c>
      <c r="B163" s="562" t="s">
        <v>80</v>
      </c>
      <c r="C163" s="724" t="s">
        <v>1233</v>
      </c>
      <c r="D163" s="738">
        <v>1991</v>
      </c>
      <c r="E163" s="725"/>
      <c r="F163" s="725" t="s">
        <v>1226</v>
      </c>
      <c r="G163" s="739" t="s">
        <v>1238</v>
      </c>
      <c r="H163" s="728">
        <v>0</v>
      </c>
      <c r="I163" s="736">
        <v>0.01958333333333333</v>
      </c>
      <c r="J163" s="728">
        <v>0.017997685185185186</v>
      </c>
      <c r="K163" s="774"/>
      <c r="L163" s="728"/>
      <c r="M163" s="728"/>
      <c r="N163" s="728"/>
      <c r="O163" s="728"/>
      <c r="P163" s="731">
        <f>SUM(H163:N163)</f>
        <v>0.037581018518518514</v>
      </c>
      <c r="Q163" s="562" t="s">
        <v>584</v>
      </c>
    </row>
    <row r="164" spans="1:17" s="54" customFormat="1" ht="16.5" customHeight="1">
      <c r="A164" s="156">
        <v>2</v>
      </c>
      <c r="B164" s="562" t="s">
        <v>81</v>
      </c>
      <c r="C164" s="139" t="s">
        <v>894</v>
      </c>
      <c r="D164" s="135"/>
      <c r="E164" s="135">
        <v>108</v>
      </c>
      <c r="F164" s="135" t="s">
        <v>606</v>
      </c>
      <c r="G164" s="139" t="s">
        <v>1133</v>
      </c>
      <c r="H164" s="131">
        <v>0</v>
      </c>
      <c r="I164" s="131">
        <v>0.018738425925925926</v>
      </c>
      <c r="J164" s="131">
        <v>0.019363425925925926</v>
      </c>
      <c r="K164" s="595"/>
      <c r="L164" s="131"/>
      <c r="M164" s="131"/>
      <c r="N164" s="131"/>
      <c r="O164" s="131"/>
      <c r="P164" s="131">
        <f>SUM(H164:N164)</f>
        <v>0.03810185185185185</v>
      </c>
      <c r="Q164" s="562" t="s">
        <v>585</v>
      </c>
    </row>
    <row r="165" spans="1:17" s="54" customFormat="1" ht="16.5" customHeight="1">
      <c r="A165" s="608">
        <v>2</v>
      </c>
      <c r="B165" s="562" t="s">
        <v>82</v>
      </c>
      <c r="C165" s="419" t="s">
        <v>1099</v>
      </c>
      <c r="D165" s="418">
        <v>1959</v>
      </c>
      <c r="E165" s="418">
        <v>10</v>
      </c>
      <c r="F165" s="418" t="s">
        <v>1074</v>
      </c>
      <c r="G165" s="419" t="s">
        <v>1091</v>
      </c>
      <c r="H165" s="420">
        <v>0.01857638888888889</v>
      </c>
      <c r="I165" s="420">
        <v>0.019872685185185184</v>
      </c>
      <c r="J165" s="420"/>
      <c r="K165" s="560"/>
      <c r="L165" s="420"/>
      <c r="M165" s="420"/>
      <c r="N165" s="420"/>
      <c r="O165" s="420"/>
      <c r="P165" s="423">
        <f>SUM(H165:N165)</f>
        <v>0.03844907407407407</v>
      </c>
      <c r="Q165" s="562" t="s">
        <v>586</v>
      </c>
    </row>
    <row r="166" spans="1:17" s="54" customFormat="1" ht="16.5" customHeight="1">
      <c r="A166" s="608">
        <v>2</v>
      </c>
      <c r="B166" s="562" t="s">
        <v>83</v>
      </c>
      <c r="C166" s="419" t="s">
        <v>1092</v>
      </c>
      <c r="D166" s="418">
        <v>1991</v>
      </c>
      <c r="E166" s="418">
        <v>4</v>
      </c>
      <c r="F166" s="418" t="s">
        <v>1074</v>
      </c>
      <c r="G166" s="419" t="s">
        <v>1075</v>
      </c>
      <c r="H166" s="420">
        <v>0.019108796296296294</v>
      </c>
      <c r="I166" s="420">
        <v>0.01943287037037037</v>
      </c>
      <c r="J166" s="420"/>
      <c r="K166" s="560"/>
      <c r="L166" s="420"/>
      <c r="M166" s="420"/>
      <c r="N166" s="420"/>
      <c r="O166" s="420"/>
      <c r="P166" s="423">
        <f>SUM(H166:N166)</f>
        <v>0.03854166666666667</v>
      </c>
      <c r="Q166" s="562" t="s">
        <v>587</v>
      </c>
    </row>
    <row r="167" spans="1:17" s="54" customFormat="1" ht="16.5" customHeight="1">
      <c r="A167" s="562">
        <v>2</v>
      </c>
      <c r="B167" s="562" t="s">
        <v>84</v>
      </c>
      <c r="C167" s="62" t="s">
        <v>291</v>
      </c>
      <c r="D167" s="561">
        <v>1987</v>
      </c>
      <c r="E167" s="562">
        <v>18</v>
      </c>
      <c r="F167" s="561" t="s">
        <v>297</v>
      </c>
      <c r="G167" s="56" t="s">
        <v>293</v>
      </c>
      <c r="H167" s="46">
        <v>0.01900462962962963</v>
      </c>
      <c r="I167" s="46">
        <v>0.019571759259259257</v>
      </c>
      <c r="J167" s="46">
        <v>0</v>
      </c>
      <c r="K167" s="47"/>
      <c r="L167" s="79"/>
      <c r="M167" s="46"/>
      <c r="N167" s="46"/>
      <c r="O167" s="46"/>
      <c r="P167" s="64">
        <f>SUM(H167:N167)</f>
        <v>0.03857638888888889</v>
      </c>
      <c r="Q167" s="562" t="s">
        <v>588</v>
      </c>
    </row>
    <row r="168" spans="1:17" s="54" customFormat="1" ht="16.5" customHeight="1">
      <c r="A168" s="773">
        <v>2</v>
      </c>
      <c r="B168" s="562" t="s">
        <v>85</v>
      </c>
      <c r="C168" s="724" t="s">
        <v>1232</v>
      </c>
      <c r="D168" s="738">
        <v>1963</v>
      </c>
      <c r="E168" s="725"/>
      <c r="F168" s="725" t="s">
        <v>1226</v>
      </c>
      <c r="G168" s="739" t="s">
        <v>1238</v>
      </c>
      <c r="H168" s="728">
        <v>0</v>
      </c>
      <c r="I168" s="736">
        <v>0.019467592592592595</v>
      </c>
      <c r="J168" s="728">
        <v>0.01925925925925926</v>
      </c>
      <c r="K168" s="774"/>
      <c r="L168" s="728"/>
      <c r="M168" s="728"/>
      <c r="N168" s="728"/>
      <c r="O168" s="728"/>
      <c r="P168" s="731">
        <f>SUM(H168:N168)</f>
        <v>0.03872685185185186</v>
      </c>
      <c r="Q168" s="562" t="s">
        <v>589</v>
      </c>
    </row>
    <row r="169" spans="1:17" s="54" customFormat="1" ht="16.5" customHeight="1">
      <c r="A169" s="156">
        <v>2</v>
      </c>
      <c r="B169" s="562" t="s">
        <v>86</v>
      </c>
      <c r="C169" s="134" t="s">
        <v>488</v>
      </c>
      <c r="D169" s="135"/>
      <c r="E169" s="133">
        <v>31</v>
      </c>
      <c r="F169" s="135" t="s">
        <v>606</v>
      </c>
      <c r="G169" s="136" t="s">
        <v>514</v>
      </c>
      <c r="H169" s="131">
        <v>0.01920138888888889</v>
      </c>
      <c r="I169" s="131">
        <v>0</v>
      </c>
      <c r="J169" s="131">
        <v>0.019618055555555555</v>
      </c>
      <c r="K169" s="597"/>
      <c r="L169" s="157"/>
      <c r="M169" s="131"/>
      <c r="N169" s="131"/>
      <c r="O169" s="131"/>
      <c r="P169" s="138">
        <f>SUM(H169:N169)</f>
        <v>0.03881944444444445</v>
      </c>
      <c r="Q169" s="562" t="s">
        <v>590</v>
      </c>
    </row>
    <row r="170" spans="1:17" s="54" customFormat="1" ht="16.5" customHeight="1">
      <c r="A170" s="156">
        <v>2</v>
      </c>
      <c r="B170" s="562" t="s">
        <v>87</v>
      </c>
      <c r="C170" s="139" t="s">
        <v>474</v>
      </c>
      <c r="D170" s="135"/>
      <c r="E170" s="133">
        <v>69</v>
      </c>
      <c r="F170" s="135" t="s">
        <v>606</v>
      </c>
      <c r="G170" s="136" t="s">
        <v>516</v>
      </c>
      <c r="H170" s="131">
        <v>0.020266203703703703</v>
      </c>
      <c r="I170" s="131">
        <v>0.01855324074074074</v>
      </c>
      <c r="J170" s="131">
        <v>0</v>
      </c>
      <c r="K170" s="597"/>
      <c r="L170" s="157"/>
      <c r="M170" s="131"/>
      <c r="N170" s="131"/>
      <c r="O170" s="131"/>
      <c r="P170" s="138">
        <f>SUM(H170:N170)</f>
        <v>0.03881944444444445</v>
      </c>
      <c r="Q170" s="562" t="s">
        <v>591</v>
      </c>
    </row>
    <row r="171" spans="1:17" s="54" customFormat="1" ht="16.5" customHeight="1">
      <c r="A171" s="156">
        <v>2</v>
      </c>
      <c r="B171" s="562" t="s">
        <v>88</v>
      </c>
      <c r="C171" s="244" t="s">
        <v>901</v>
      </c>
      <c r="D171" s="135"/>
      <c r="E171" s="135">
        <v>117</v>
      </c>
      <c r="F171" s="135" t="s">
        <v>606</v>
      </c>
      <c r="G171" s="139" t="s">
        <v>514</v>
      </c>
      <c r="H171" s="131">
        <v>0</v>
      </c>
      <c r="I171" s="131">
        <v>0.01974537037037037</v>
      </c>
      <c r="J171" s="131">
        <v>0.019421296296296294</v>
      </c>
      <c r="K171" s="595"/>
      <c r="L171" s="131"/>
      <c r="M171" s="131"/>
      <c r="N171" s="131"/>
      <c r="O171" s="131"/>
      <c r="P171" s="131">
        <f>SUM(H171:N171)</f>
        <v>0.03916666666666667</v>
      </c>
      <c r="Q171" s="562" t="s">
        <v>592</v>
      </c>
    </row>
    <row r="172" spans="1:17" s="54" customFormat="1" ht="16.5" customHeight="1">
      <c r="A172" s="156">
        <v>2</v>
      </c>
      <c r="B172" s="562" t="s">
        <v>89</v>
      </c>
      <c r="C172" s="139" t="s">
        <v>456</v>
      </c>
      <c r="D172" s="135"/>
      <c r="E172" s="586">
        <v>74</v>
      </c>
      <c r="F172" s="135" t="s">
        <v>606</v>
      </c>
      <c r="G172" s="136" t="s">
        <v>455</v>
      </c>
      <c r="H172" s="131">
        <v>0.020775462962962964</v>
      </c>
      <c r="I172" s="131">
        <v>0.018414351851851852</v>
      </c>
      <c r="J172" s="131">
        <v>0</v>
      </c>
      <c r="K172" s="597"/>
      <c r="L172" s="157"/>
      <c r="M172" s="131"/>
      <c r="N172" s="131"/>
      <c r="O172" s="131"/>
      <c r="P172" s="138">
        <f>SUM(H172:N172)</f>
        <v>0.039189814814814816</v>
      </c>
      <c r="Q172" s="562" t="s">
        <v>593</v>
      </c>
    </row>
    <row r="173" spans="1:17" s="54" customFormat="1" ht="16.5" customHeight="1">
      <c r="A173" s="150">
        <v>2</v>
      </c>
      <c r="B173" s="562" t="s">
        <v>90</v>
      </c>
      <c r="C173" s="228" t="s">
        <v>936</v>
      </c>
      <c r="D173" s="226">
        <v>1960</v>
      </c>
      <c r="E173" s="226">
        <v>43</v>
      </c>
      <c r="F173" s="226" t="s">
        <v>786</v>
      </c>
      <c r="G173" s="170" t="s">
        <v>144</v>
      </c>
      <c r="H173" s="161">
        <v>0</v>
      </c>
      <c r="I173" s="161">
        <v>0.01962962962962963</v>
      </c>
      <c r="J173" s="161">
        <v>0.019780092592592592</v>
      </c>
      <c r="K173" s="160"/>
      <c r="L173" s="175"/>
      <c r="M173" s="161"/>
      <c r="N173" s="161"/>
      <c r="O173" s="161"/>
      <c r="P173" s="161">
        <f>SUM(H173:N173)</f>
        <v>0.03940972222222222</v>
      </c>
      <c r="Q173" s="562" t="s">
        <v>594</v>
      </c>
    </row>
    <row r="174" spans="1:256" s="168" customFormat="1" ht="16.5" customHeight="1">
      <c r="A174" s="156">
        <v>2</v>
      </c>
      <c r="B174" s="562" t="s">
        <v>91</v>
      </c>
      <c r="C174" s="139" t="s">
        <v>899</v>
      </c>
      <c r="D174" s="135"/>
      <c r="E174" s="135">
        <v>104</v>
      </c>
      <c r="F174" s="135" t="s">
        <v>606</v>
      </c>
      <c r="G174" s="139" t="s">
        <v>995</v>
      </c>
      <c r="H174" s="131">
        <v>0</v>
      </c>
      <c r="I174" s="131">
        <v>0.019641203703703706</v>
      </c>
      <c r="J174" s="131">
        <v>0.019953703703703706</v>
      </c>
      <c r="K174" s="597"/>
      <c r="L174" s="157"/>
      <c r="M174" s="131"/>
      <c r="N174" s="131"/>
      <c r="O174" s="131"/>
      <c r="P174" s="131">
        <f>SUM(H174:N174)</f>
        <v>0.03959490740740741</v>
      </c>
      <c r="Q174" s="562" t="s">
        <v>595</v>
      </c>
      <c r="R174" s="54"/>
      <c r="S174" s="54"/>
      <c r="T174" s="54"/>
      <c r="U174" s="54"/>
      <c r="V174" s="54"/>
      <c r="W174" s="54"/>
      <c r="X174" s="54"/>
      <c r="Y174" s="54"/>
      <c r="Z174" s="54"/>
      <c r="AA174" s="54"/>
      <c r="AB174" s="54"/>
      <c r="AC174" s="54"/>
      <c r="AD174" s="54"/>
      <c r="AE174" s="54"/>
      <c r="AF174" s="54"/>
      <c r="AG174" s="54"/>
      <c r="AH174" s="54"/>
      <c r="AI174" s="54"/>
      <c r="AJ174" s="54"/>
      <c r="AK174" s="54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4"/>
      <c r="BK174" s="54"/>
      <c r="BL174" s="54"/>
      <c r="BM174" s="54"/>
      <c r="BN174" s="54"/>
      <c r="BO174" s="54"/>
      <c r="BP174" s="54"/>
      <c r="BQ174" s="54"/>
      <c r="BR174" s="54"/>
      <c r="BS174" s="54"/>
      <c r="BT174" s="54"/>
      <c r="BU174" s="54"/>
      <c r="BV174" s="54"/>
      <c r="BW174" s="54"/>
      <c r="BX174" s="54"/>
      <c r="BY174" s="54"/>
      <c r="BZ174" s="54"/>
      <c r="CA174" s="54"/>
      <c r="CB174" s="54"/>
      <c r="CC174" s="54"/>
      <c r="CD174" s="54"/>
      <c r="CE174" s="54"/>
      <c r="CF174" s="54"/>
      <c r="CG174" s="54"/>
      <c r="CH174" s="54"/>
      <c r="CI174" s="54"/>
      <c r="CJ174" s="54"/>
      <c r="CK174" s="54"/>
      <c r="CL174" s="54"/>
      <c r="CM174" s="54"/>
      <c r="CN174" s="54"/>
      <c r="CO174" s="54"/>
      <c r="CP174" s="54"/>
      <c r="CQ174" s="54"/>
      <c r="CR174" s="54"/>
      <c r="CS174" s="54"/>
      <c r="CT174" s="54"/>
      <c r="CU174" s="54"/>
      <c r="CV174" s="54"/>
      <c r="CW174" s="54"/>
      <c r="CX174" s="54"/>
      <c r="CY174" s="54"/>
      <c r="CZ174" s="54"/>
      <c r="DA174" s="54"/>
      <c r="DB174" s="54"/>
      <c r="DC174" s="54"/>
      <c r="DD174" s="54"/>
      <c r="DE174" s="54"/>
      <c r="DF174" s="54"/>
      <c r="DG174" s="54"/>
      <c r="DH174" s="54"/>
      <c r="DI174" s="54"/>
      <c r="DJ174" s="54"/>
      <c r="DK174" s="54"/>
      <c r="DL174" s="54"/>
      <c r="DM174" s="54"/>
      <c r="DN174" s="54"/>
      <c r="DO174" s="54"/>
      <c r="DP174" s="54"/>
      <c r="DQ174" s="54"/>
      <c r="DR174" s="54"/>
      <c r="DS174" s="54"/>
      <c r="DT174" s="54"/>
      <c r="DU174" s="54"/>
      <c r="DV174" s="54"/>
      <c r="DW174" s="54"/>
      <c r="DX174" s="54"/>
      <c r="DY174" s="54"/>
      <c r="DZ174" s="54"/>
      <c r="EA174" s="54"/>
      <c r="EB174" s="54"/>
      <c r="EC174" s="54"/>
      <c r="ED174" s="54"/>
      <c r="EE174" s="54"/>
      <c r="EF174" s="54"/>
      <c r="EG174" s="54"/>
      <c r="EH174" s="54"/>
      <c r="EI174" s="54"/>
      <c r="EJ174" s="54"/>
      <c r="EK174" s="54"/>
      <c r="EL174" s="54"/>
      <c r="EM174" s="54"/>
      <c r="EN174" s="54"/>
      <c r="EO174" s="54"/>
      <c r="EP174" s="54"/>
      <c r="EQ174" s="54"/>
      <c r="ER174" s="54"/>
      <c r="ES174" s="54"/>
      <c r="ET174" s="54"/>
      <c r="EU174" s="54"/>
      <c r="EV174" s="54"/>
      <c r="EW174" s="54"/>
      <c r="EX174" s="54"/>
      <c r="EY174" s="54"/>
      <c r="EZ174" s="54"/>
      <c r="FA174" s="54"/>
      <c r="FB174" s="54"/>
      <c r="FC174" s="54"/>
      <c r="FD174" s="54"/>
      <c r="FE174" s="54"/>
      <c r="FF174" s="54"/>
      <c r="FG174" s="54"/>
      <c r="FH174" s="54"/>
      <c r="FI174" s="54"/>
      <c r="FJ174" s="54"/>
      <c r="FK174" s="54"/>
      <c r="FL174" s="54"/>
      <c r="FM174" s="54"/>
      <c r="FN174" s="54"/>
      <c r="FO174" s="54"/>
      <c r="FP174" s="54"/>
      <c r="FQ174" s="54"/>
      <c r="FR174" s="54"/>
      <c r="FS174" s="54"/>
      <c r="FT174" s="54"/>
      <c r="FU174" s="54"/>
      <c r="FV174" s="54"/>
      <c r="FW174" s="54"/>
      <c r="FX174" s="54"/>
      <c r="FY174" s="54"/>
      <c r="FZ174" s="54"/>
      <c r="GA174" s="54"/>
      <c r="GB174" s="54"/>
      <c r="GC174" s="54"/>
      <c r="GD174" s="54"/>
      <c r="GE174" s="54"/>
      <c r="GF174" s="54"/>
      <c r="GG174" s="54"/>
      <c r="GH174" s="54"/>
      <c r="GI174" s="54"/>
      <c r="GJ174" s="54"/>
      <c r="GK174" s="54"/>
      <c r="GL174" s="54"/>
      <c r="GM174" s="54"/>
      <c r="GN174" s="54"/>
      <c r="GO174" s="54"/>
      <c r="GP174" s="54"/>
      <c r="GQ174" s="54"/>
      <c r="GR174" s="54"/>
      <c r="GS174" s="54"/>
      <c r="GT174" s="54"/>
      <c r="GU174" s="54"/>
      <c r="GV174" s="54"/>
      <c r="GW174" s="54"/>
      <c r="GX174" s="54"/>
      <c r="GY174" s="54"/>
      <c r="GZ174" s="54"/>
      <c r="HA174" s="54"/>
      <c r="HB174" s="54"/>
      <c r="HC174" s="54"/>
      <c r="HD174" s="54"/>
      <c r="HE174" s="54"/>
      <c r="HF174" s="54"/>
      <c r="HG174" s="54"/>
      <c r="HH174" s="54"/>
      <c r="HI174" s="54"/>
      <c r="HJ174" s="54"/>
      <c r="HK174" s="54"/>
      <c r="HL174" s="54"/>
      <c r="HM174" s="54"/>
      <c r="HN174" s="54"/>
      <c r="HO174" s="54"/>
      <c r="HP174" s="54"/>
      <c r="HQ174" s="54"/>
      <c r="HR174" s="54"/>
      <c r="HS174" s="54"/>
      <c r="HT174" s="54"/>
      <c r="HU174" s="54"/>
      <c r="HV174" s="54"/>
      <c r="HW174" s="54"/>
      <c r="HX174" s="54"/>
      <c r="HY174" s="54"/>
      <c r="HZ174" s="54"/>
      <c r="IA174" s="54"/>
      <c r="IB174" s="54"/>
      <c r="IC174" s="54"/>
      <c r="ID174" s="54"/>
      <c r="IE174" s="54"/>
      <c r="IF174" s="54"/>
      <c r="IG174" s="54"/>
      <c r="IH174" s="54"/>
      <c r="II174" s="54"/>
      <c r="IJ174" s="54"/>
      <c r="IK174" s="54"/>
      <c r="IL174" s="54"/>
      <c r="IM174" s="54"/>
      <c r="IN174" s="54"/>
      <c r="IO174" s="54"/>
      <c r="IP174" s="54"/>
      <c r="IQ174" s="54"/>
      <c r="IR174" s="54"/>
      <c r="IS174" s="54"/>
      <c r="IT174" s="54"/>
      <c r="IU174" s="54"/>
      <c r="IV174" s="54"/>
    </row>
    <row r="175" spans="1:17" s="54" customFormat="1" ht="16.5" customHeight="1">
      <c r="A175" s="125">
        <v>2</v>
      </c>
      <c r="B175" s="562" t="s">
        <v>92</v>
      </c>
      <c r="C175" s="62" t="s">
        <v>295</v>
      </c>
      <c r="D175" s="561"/>
      <c r="E175" s="562">
        <v>5</v>
      </c>
      <c r="F175" s="561" t="s">
        <v>297</v>
      </c>
      <c r="G175" s="56" t="s">
        <v>297</v>
      </c>
      <c r="H175" s="46">
        <v>0.019375</v>
      </c>
      <c r="I175" s="50">
        <v>0</v>
      </c>
      <c r="J175" s="50">
        <v>0.020266203703703703</v>
      </c>
      <c r="K175" s="53"/>
      <c r="L175" s="50"/>
      <c r="M175" s="50"/>
      <c r="N175" s="50"/>
      <c r="O175" s="50"/>
      <c r="P175" s="64">
        <f>SUM(H175:N175)</f>
        <v>0.039641203703703706</v>
      </c>
      <c r="Q175" s="562" t="s">
        <v>596</v>
      </c>
    </row>
    <row r="176" spans="1:17" s="54" customFormat="1" ht="16.5" customHeight="1">
      <c r="A176" s="148">
        <v>2</v>
      </c>
      <c r="B176" s="562" t="s">
        <v>93</v>
      </c>
      <c r="C176" s="139" t="s">
        <v>481</v>
      </c>
      <c r="D176" s="135"/>
      <c r="E176" s="133">
        <v>76</v>
      </c>
      <c r="F176" s="135" t="s">
        <v>606</v>
      </c>
      <c r="G176" s="136" t="s">
        <v>392</v>
      </c>
      <c r="H176" s="131">
        <v>0.01996527777777778</v>
      </c>
      <c r="I176" s="130">
        <v>0</v>
      </c>
      <c r="J176" s="130">
        <v>0.019768518518518515</v>
      </c>
      <c r="K176" s="394"/>
      <c r="L176" s="130"/>
      <c r="M176" s="130"/>
      <c r="N176" s="130"/>
      <c r="O176" s="130"/>
      <c r="P176" s="138">
        <f>SUM(H176:N176)</f>
        <v>0.039733796296296295</v>
      </c>
      <c r="Q176" s="562" t="s">
        <v>597</v>
      </c>
    </row>
    <row r="177" spans="1:17" s="54" customFormat="1" ht="16.5" customHeight="1">
      <c r="A177" s="607">
        <v>2</v>
      </c>
      <c r="B177" s="562" t="s">
        <v>94</v>
      </c>
      <c r="C177" s="419" t="s">
        <v>1096</v>
      </c>
      <c r="D177" s="418">
        <v>1964</v>
      </c>
      <c r="E177" s="418">
        <v>19</v>
      </c>
      <c r="F177" s="418" t="s">
        <v>1074</v>
      </c>
      <c r="G177" s="419" t="s">
        <v>1094</v>
      </c>
      <c r="H177" s="420">
        <v>0.020277777777777777</v>
      </c>
      <c r="I177" s="421">
        <v>0.01947916666666667</v>
      </c>
      <c r="J177" s="421"/>
      <c r="K177" s="422"/>
      <c r="L177" s="421"/>
      <c r="M177" s="421"/>
      <c r="N177" s="421"/>
      <c r="O177" s="421"/>
      <c r="P177" s="423">
        <f>SUM(H177:N177)</f>
        <v>0.03975694444444444</v>
      </c>
      <c r="Q177" s="562" t="s">
        <v>598</v>
      </c>
    </row>
    <row r="178" spans="1:17" s="54" customFormat="1" ht="16.5" customHeight="1">
      <c r="A178" s="125">
        <v>2</v>
      </c>
      <c r="B178" s="562" t="s">
        <v>95</v>
      </c>
      <c r="C178" s="62" t="s">
        <v>315</v>
      </c>
      <c r="D178" s="561">
        <v>1989</v>
      </c>
      <c r="E178" s="562">
        <v>17</v>
      </c>
      <c r="F178" s="561" t="s">
        <v>297</v>
      </c>
      <c r="G178" s="56" t="s">
        <v>317</v>
      </c>
      <c r="H178" s="46">
        <v>0.020972222222222222</v>
      </c>
      <c r="I178" s="50">
        <v>0.019074074074074073</v>
      </c>
      <c r="J178" s="50">
        <v>0</v>
      </c>
      <c r="K178" s="53"/>
      <c r="L178" s="50"/>
      <c r="M178" s="50"/>
      <c r="N178" s="50"/>
      <c r="O178" s="50"/>
      <c r="P178" s="64">
        <f>SUM(H178:N178)</f>
        <v>0.040046296296296295</v>
      </c>
      <c r="Q178" s="562" t="s">
        <v>599</v>
      </c>
    </row>
    <row r="179" spans="1:17" s="54" customFormat="1" ht="16.5" customHeight="1">
      <c r="A179" s="607">
        <v>2</v>
      </c>
      <c r="B179" s="562" t="s">
        <v>96</v>
      </c>
      <c r="C179" s="419" t="s">
        <v>1095</v>
      </c>
      <c r="D179" s="418">
        <v>1987</v>
      </c>
      <c r="E179" s="418">
        <v>11</v>
      </c>
      <c r="F179" s="418" t="s">
        <v>1074</v>
      </c>
      <c r="G179" s="419" t="s">
        <v>1075</v>
      </c>
      <c r="H179" s="420">
        <v>0.01989583333333333</v>
      </c>
      <c r="I179" s="421">
        <v>0.02021990740740741</v>
      </c>
      <c r="J179" s="421"/>
      <c r="K179" s="422"/>
      <c r="L179" s="421"/>
      <c r="M179" s="421"/>
      <c r="N179" s="421"/>
      <c r="O179" s="421"/>
      <c r="P179" s="423">
        <f>SUM(H179:N179)</f>
        <v>0.040115740740740743</v>
      </c>
      <c r="Q179" s="562" t="s">
        <v>600</v>
      </c>
    </row>
    <row r="180" spans="1:17" s="54" customFormat="1" ht="16.5" customHeight="1">
      <c r="A180" s="151">
        <v>2</v>
      </c>
      <c r="B180" s="562" t="s">
        <v>97</v>
      </c>
      <c r="C180" s="59" t="s">
        <v>14</v>
      </c>
      <c r="D180" s="60">
        <v>1969</v>
      </c>
      <c r="E180" s="60">
        <v>166</v>
      </c>
      <c r="F180" s="60" t="s">
        <v>182</v>
      </c>
      <c r="G180" s="214" t="s">
        <v>34</v>
      </c>
      <c r="H180" s="61">
        <v>0.019976851851851853</v>
      </c>
      <c r="I180" s="163">
        <v>0</v>
      </c>
      <c r="J180" s="163">
        <v>0</v>
      </c>
      <c r="K180" s="163">
        <v>0.020266203703703703</v>
      </c>
      <c r="L180" s="185"/>
      <c r="M180" s="163"/>
      <c r="N180" s="163"/>
      <c r="O180" s="163"/>
      <c r="P180" s="215">
        <f>SUM(H180:N180)</f>
        <v>0.04024305555555556</v>
      </c>
      <c r="Q180" s="562" t="s">
        <v>601</v>
      </c>
    </row>
    <row r="181" spans="1:17" s="54" customFormat="1" ht="16.5" customHeight="1">
      <c r="A181" s="148">
        <v>2</v>
      </c>
      <c r="B181" s="562" t="s">
        <v>98</v>
      </c>
      <c r="C181" s="139" t="s">
        <v>452</v>
      </c>
      <c r="D181" s="135"/>
      <c r="E181" s="133">
        <v>60</v>
      </c>
      <c r="F181" s="135" t="s">
        <v>606</v>
      </c>
      <c r="G181" s="136" t="s">
        <v>514</v>
      </c>
      <c r="H181" s="131">
        <v>0.02101851851851852</v>
      </c>
      <c r="I181" s="130">
        <v>0.019305555555555555</v>
      </c>
      <c r="J181" s="130">
        <v>0</v>
      </c>
      <c r="K181" s="395"/>
      <c r="L181" s="137"/>
      <c r="M181" s="130"/>
      <c r="N181" s="130"/>
      <c r="O181" s="130"/>
      <c r="P181" s="138">
        <f>SUM(H181:N181)</f>
        <v>0.040324074074074075</v>
      </c>
      <c r="Q181" s="562" t="s">
        <v>602</v>
      </c>
    </row>
    <row r="182" spans="1:17" s="54" customFormat="1" ht="16.5" customHeight="1">
      <c r="A182" s="148">
        <v>2</v>
      </c>
      <c r="B182" s="562" t="s">
        <v>99</v>
      </c>
      <c r="C182" s="139" t="s">
        <v>466</v>
      </c>
      <c r="D182" s="135"/>
      <c r="E182" s="133">
        <v>52</v>
      </c>
      <c r="F182" s="135" t="s">
        <v>606</v>
      </c>
      <c r="G182" s="136" t="s">
        <v>516</v>
      </c>
      <c r="H182" s="131">
        <v>0.020439814814814817</v>
      </c>
      <c r="I182" s="130">
        <v>0.020046296296296295</v>
      </c>
      <c r="J182" s="130">
        <v>0</v>
      </c>
      <c r="K182" s="395"/>
      <c r="L182" s="137"/>
      <c r="M182" s="130"/>
      <c r="N182" s="130"/>
      <c r="O182" s="130"/>
      <c r="P182" s="138">
        <f>SUM(H182:N182)</f>
        <v>0.04048611111111111</v>
      </c>
      <c r="Q182" s="562" t="s">
        <v>603</v>
      </c>
    </row>
    <row r="183" spans="1:17" s="54" customFormat="1" ht="16.5" customHeight="1">
      <c r="A183" s="607">
        <v>2</v>
      </c>
      <c r="B183" s="562" t="s">
        <v>100</v>
      </c>
      <c r="C183" s="419" t="s">
        <v>1098</v>
      </c>
      <c r="D183" s="418">
        <v>1985</v>
      </c>
      <c r="E183" s="418">
        <v>14</v>
      </c>
      <c r="F183" s="418" t="s">
        <v>1074</v>
      </c>
      <c r="G183" s="419" t="s">
        <v>1079</v>
      </c>
      <c r="H183" s="420">
        <v>0.020729166666666667</v>
      </c>
      <c r="I183" s="421">
        <v>0.020231481481481482</v>
      </c>
      <c r="J183" s="421"/>
      <c r="K183" s="422"/>
      <c r="L183" s="421"/>
      <c r="M183" s="421"/>
      <c r="N183" s="421"/>
      <c r="O183" s="421"/>
      <c r="P183" s="423">
        <f>SUM(H183:N183)</f>
        <v>0.04096064814814815</v>
      </c>
      <c r="Q183" s="562" t="s">
        <v>607</v>
      </c>
    </row>
    <row r="184" spans="1:256" s="54" customFormat="1" ht="16.5" customHeight="1">
      <c r="A184" s="151">
        <v>2</v>
      </c>
      <c r="B184" s="562" t="s">
        <v>101</v>
      </c>
      <c r="C184" s="59" t="s">
        <v>6</v>
      </c>
      <c r="D184" s="60">
        <v>1960</v>
      </c>
      <c r="E184" s="60">
        <v>147</v>
      </c>
      <c r="F184" s="184" t="s">
        <v>182</v>
      </c>
      <c r="G184" s="240" t="s">
        <v>34</v>
      </c>
      <c r="H184" s="61">
        <v>0.023067129629629632</v>
      </c>
      <c r="I184" s="163">
        <v>0.01818287037037037</v>
      </c>
      <c r="J184" s="163">
        <v>0</v>
      </c>
      <c r="K184" s="163">
        <v>0</v>
      </c>
      <c r="L184" s="185"/>
      <c r="M184" s="163"/>
      <c r="N184" s="163"/>
      <c r="O184" s="163"/>
      <c r="P184" s="215">
        <f>SUM(H184:N184)</f>
        <v>0.04125</v>
      </c>
      <c r="Q184" s="562" t="s">
        <v>608</v>
      </c>
      <c r="R184" s="168"/>
      <c r="S184" s="168"/>
      <c r="T184" s="168"/>
      <c r="U184" s="168"/>
      <c r="V184" s="168"/>
      <c r="W184" s="168"/>
      <c r="X184" s="168"/>
      <c r="Y184" s="168"/>
      <c r="Z184" s="168"/>
      <c r="AA184" s="168"/>
      <c r="AB184" s="168"/>
      <c r="AC184" s="168"/>
      <c r="AD184" s="168"/>
      <c r="AE184" s="168"/>
      <c r="AF184" s="168"/>
      <c r="AG184" s="168"/>
      <c r="AH184" s="168"/>
      <c r="AI184" s="168"/>
      <c r="AJ184" s="168"/>
      <c r="AK184" s="168"/>
      <c r="AL184" s="168"/>
      <c r="AM184" s="168"/>
      <c r="AN184" s="168"/>
      <c r="AO184" s="168"/>
      <c r="AP184" s="168"/>
      <c r="AQ184" s="168"/>
      <c r="AR184" s="168"/>
      <c r="AS184" s="168"/>
      <c r="AT184" s="168"/>
      <c r="AU184" s="168"/>
      <c r="AV184" s="168"/>
      <c r="AW184" s="168"/>
      <c r="AX184" s="168"/>
      <c r="AY184" s="168"/>
      <c r="AZ184" s="168"/>
      <c r="BA184" s="168"/>
      <c r="BB184" s="168"/>
      <c r="BC184" s="168"/>
      <c r="BD184" s="168"/>
      <c r="BE184" s="168"/>
      <c r="BF184" s="168"/>
      <c r="BG184" s="168"/>
      <c r="BH184" s="168"/>
      <c r="BI184" s="168"/>
      <c r="BJ184" s="168"/>
      <c r="BK184" s="168"/>
      <c r="BL184" s="168"/>
      <c r="BM184" s="168"/>
      <c r="BN184" s="168"/>
      <c r="BO184" s="168"/>
      <c r="BP184" s="168"/>
      <c r="BQ184" s="168"/>
      <c r="BR184" s="168"/>
      <c r="BS184" s="168"/>
      <c r="BT184" s="168"/>
      <c r="BU184" s="168"/>
      <c r="BV184" s="168"/>
      <c r="BW184" s="168"/>
      <c r="BX184" s="168"/>
      <c r="BY184" s="168"/>
      <c r="BZ184" s="168"/>
      <c r="CA184" s="168"/>
      <c r="CB184" s="168"/>
      <c r="CC184" s="168"/>
      <c r="CD184" s="168"/>
      <c r="CE184" s="168"/>
      <c r="CF184" s="168"/>
      <c r="CG184" s="168"/>
      <c r="CH184" s="168"/>
      <c r="CI184" s="168"/>
      <c r="CJ184" s="168"/>
      <c r="CK184" s="168"/>
      <c r="CL184" s="168"/>
      <c r="CM184" s="168"/>
      <c r="CN184" s="168"/>
      <c r="CO184" s="168"/>
      <c r="CP184" s="168"/>
      <c r="CQ184" s="168"/>
      <c r="CR184" s="168"/>
      <c r="CS184" s="168"/>
      <c r="CT184" s="168"/>
      <c r="CU184" s="168"/>
      <c r="CV184" s="168"/>
      <c r="CW184" s="168"/>
      <c r="CX184" s="168"/>
      <c r="CY184" s="168"/>
      <c r="CZ184" s="168"/>
      <c r="DA184" s="168"/>
      <c r="DB184" s="168"/>
      <c r="DC184" s="168"/>
      <c r="DD184" s="168"/>
      <c r="DE184" s="168"/>
      <c r="DF184" s="168"/>
      <c r="DG184" s="168"/>
      <c r="DH184" s="168"/>
      <c r="DI184" s="168"/>
      <c r="DJ184" s="168"/>
      <c r="DK184" s="168"/>
      <c r="DL184" s="168"/>
      <c r="DM184" s="168"/>
      <c r="DN184" s="168"/>
      <c r="DO184" s="168"/>
      <c r="DP184" s="168"/>
      <c r="DQ184" s="168"/>
      <c r="DR184" s="168"/>
      <c r="DS184" s="168"/>
      <c r="DT184" s="168"/>
      <c r="DU184" s="168"/>
      <c r="DV184" s="168"/>
      <c r="DW184" s="168"/>
      <c r="DX184" s="168"/>
      <c r="DY184" s="168"/>
      <c r="DZ184" s="168"/>
      <c r="EA184" s="168"/>
      <c r="EB184" s="168"/>
      <c r="EC184" s="168"/>
      <c r="ED184" s="168"/>
      <c r="EE184" s="168"/>
      <c r="EF184" s="168"/>
      <c r="EG184" s="168"/>
      <c r="EH184" s="168"/>
      <c r="EI184" s="168"/>
      <c r="EJ184" s="168"/>
      <c r="EK184" s="168"/>
      <c r="EL184" s="168"/>
      <c r="EM184" s="168"/>
      <c r="EN184" s="168"/>
      <c r="EO184" s="168"/>
      <c r="EP184" s="168"/>
      <c r="EQ184" s="168"/>
      <c r="ER184" s="168"/>
      <c r="ES184" s="168"/>
      <c r="ET184" s="168"/>
      <c r="EU184" s="168"/>
      <c r="EV184" s="168"/>
      <c r="EW184" s="168"/>
      <c r="EX184" s="168"/>
      <c r="EY184" s="168"/>
      <c r="EZ184" s="168"/>
      <c r="FA184" s="168"/>
      <c r="FB184" s="168"/>
      <c r="FC184" s="168"/>
      <c r="FD184" s="168"/>
      <c r="FE184" s="168"/>
      <c r="FF184" s="168"/>
      <c r="FG184" s="168"/>
      <c r="FH184" s="168"/>
      <c r="FI184" s="168"/>
      <c r="FJ184" s="168"/>
      <c r="FK184" s="168"/>
      <c r="FL184" s="168"/>
      <c r="FM184" s="168"/>
      <c r="FN184" s="168"/>
      <c r="FO184" s="168"/>
      <c r="FP184" s="168"/>
      <c r="FQ184" s="168"/>
      <c r="FR184" s="168"/>
      <c r="FS184" s="168"/>
      <c r="FT184" s="168"/>
      <c r="FU184" s="168"/>
      <c r="FV184" s="168"/>
      <c r="FW184" s="168"/>
      <c r="FX184" s="168"/>
      <c r="FY184" s="168"/>
      <c r="FZ184" s="168"/>
      <c r="GA184" s="168"/>
      <c r="GB184" s="168"/>
      <c r="GC184" s="168"/>
      <c r="GD184" s="168"/>
      <c r="GE184" s="168"/>
      <c r="GF184" s="168"/>
      <c r="GG184" s="168"/>
      <c r="GH184" s="168"/>
      <c r="GI184" s="168"/>
      <c r="GJ184" s="168"/>
      <c r="GK184" s="168"/>
      <c r="GL184" s="168"/>
      <c r="GM184" s="168"/>
      <c r="GN184" s="168"/>
      <c r="GO184" s="168"/>
      <c r="GP184" s="168"/>
      <c r="GQ184" s="168"/>
      <c r="GR184" s="168"/>
      <c r="GS184" s="168"/>
      <c r="GT184" s="168"/>
      <c r="GU184" s="168"/>
      <c r="GV184" s="168"/>
      <c r="GW184" s="168"/>
      <c r="GX184" s="168"/>
      <c r="GY184" s="168"/>
      <c r="GZ184" s="168"/>
      <c r="HA184" s="168"/>
      <c r="HB184" s="168"/>
      <c r="HC184" s="168"/>
      <c r="HD184" s="168"/>
      <c r="HE184" s="168"/>
      <c r="HF184" s="168"/>
      <c r="HG184" s="168"/>
      <c r="HH184" s="168"/>
      <c r="HI184" s="168"/>
      <c r="HJ184" s="168"/>
      <c r="HK184" s="168"/>
      <c r="HL184" s="168"/>
      <c r="HM184" s="168"/>
      <c r="HN184" s="168"/>
      <c r="HO184" s="168"/>
      <c r="HP184" s="168"/>
      <c r="HQ184" s="168"/>
      <c r="HR184" s="168"/>
      <c r="HS184" s="168"/>
      <c r="HT184" s="168"/>
      <c r="HU184" s="168"/>
      <c r="HV184" s="168"/>
      <c r="HW184" s="168"/>
      <c r="HX184" s="168"/>
      <c r="HY184" s="168"/>
      <c r="HZ184" s="168"/>
      <c r="IA184" s="168"/>
      <c r="IB184" s="168"/>
      <c r="IC184" s="168"/>
      <c r="ID184" s="168"/>
      <c r="IE184" s="168"/>
      <c r="IF184" s="168"/>
      <c r="IG184" s="168"/>
      <c r="IH184" s="168"/>
      <c r="II184" s="168"/>
      <c r="IJ184" s="168"/>
      <c r="IK184" s="168"/>
      <c r="IL184" s="168"/>
      <c r="IM184" s="168"/>
      <c r="IN184" s="168"/>
      <c r="IO184" s="168"/>
      <c r="IP184" s="168"/>
      <c r="IQ184" s="168"/>
      <c r="IR184" s="168"/>
      <c r="IS184" s="168"/>
      <c r="IT184" s="168"/>
      <c r="IU184" s="168"/>
      <c r="IV184" s="168"/>
    </row>
    <row r="185" spans="1:17" s="54" customFormat="1" ht="16.5" customHeight="1">
      <c r="A185" s="762">
        <v>2</v>
      </c>
      <c r="B185" s="562" t="s">
        <v>443</v>
      </c>
      <c r="C185" s="724" t="s">
        <v>1235</v>
      </c>
      <c r="D185" s="738">
        <v>1991</v>
      </c>
      <c r="E185" s="725"/>
      <c r="F185" s="737" t="s">
        <v>1226</v>
      </c>
      <c r="G185" s="749" t="s">
        <v>1238</v>
      </c>
      <c r="H185" s="728">
        <v>0</v>
      </c>
      <c r="I185" s="751">
        <v>0.02171296296296296</v>
      </c>
      <c r="J185" s="730">
        <v>0.01954861111111111</v>
      </c>
      <c r="K185" s="729"/>
      <c r="L185" s="730"/>
      <c r="M185" s="730"/>
      <c r="N185" s="730"/>
      <c r="O185" s="730"/>
      <c r="P185" s="731">
        <f>SUM(H185:N185)</f>
        <v>0.041261574074074076</v>
      </c>
      <c r="Q185" s="562" t="s">
        <v>609</v>
      </c>
    </row>
    <row r="186" spans="1:17" s="54" customFormat="1" ht="16.5" customHeight="1">
      <c r="A186" s="607">
        <v>2</v>
      </c>
      <c r="B186" s="562" t="s">
        <v>457</v>
      </c>
      <c r="C186" s="419" t="s">
        <v>1097</v>
      </c>
      <c r="D186" s="418">
        <v>1970</v>
      </c>
      <c r="E186" s="418">
        <v>22</v>
      </c>
      <c r="F186" s="418" t="s">
        <v>1074</v>
      </c>
      <c r="G186" s="419" t="s">
        <v>1094</v>
      </c>
      <c r="H186" s="420">
        <v>0.020277777777777777</v>
      </c>
      <c r="I186" s="421">
        <v>0.021608796296296296</v>
      </c>
      <c r="J186" s="421"/>
      <c r="K186" s="422"/>
      <c r="L186" s="421"/>
      <c r="M186" s="421"/>
      <c r="N186" s="421"/>
      <c r="O186" s="421"/>
      <c r="P186" s="423">
        <f>SUM(H186:N186)</f>
        <v>0.041886574074074076</v>
      </c>
      <c r="Q186" s="562" t="s">
        <v>610</v>
      </c>
    </row>
    <row r="187" spans="1:17" s="54" customFormat="1" ht="16.5" customHeight="1">
      <c r="A187" s="148">
        <v>2</v>
      </c>
      <c r="B187" s="562" t="s">
        <v>102</v>
      </c>
      <c r="C187" s="244" t="s">
        <v>907</v>
      </c>
      <c r="D187" s="135"/>
      <c r="E187" s="245">
        <v>105</v>
      </c>
      <c r="F187" s="135" t="s">
        <v>606</v>
      </c>
      <c r="G187" s="139" t="s">
        <v>518</v>
      </c>
      <c r="H187" s="131">
        <v>0</v>
      </c>
      <c r="I187" s="130">
        <v>0.021053240740740744</v>
      </c>
      <c r="J187" s="130">
        <v>0.020879629629629626</v>
      </c>
      <c r="K187" s="394"/>
      <c r="L187" s="130"/>
      <c r="M187" s="130"/>
      <c r="N187" s="130"/>
      <c r="O187" s="130"/>
      <c r="P187" s="131">
        <f>SUM(H187:N187)</f>
        <v>0.04193287037037037</v>
      </c>
      <c r="Q187" s="562" t="s">
        <v>611</v>
      </c>
    </row>
    <row r="188" spans="1:17" s="54" customFormat="1" ht="16.5" customHeight="1">
      <c r="A188" s="148">
        <v>2</v>
      </c>
      <c r="B188" s="562" t="s">
        <v>103</v>
      </c>
      <c r="C188" s="244" t="s">
        <v>1211</v>
      </c>
      <c r="D188" s="135"/>
      <c r="E188" s="245">
        <v>109</v>
      </c>
      <c r="F188" s="135" t="s">
        <v>606</v>
      </c>
      <c r="G188" s="139" t="s">
        <v>993</v>
      </c>
      <c r="H188" s="131">
        <v>0</v>
      </c>
      <c r="I188" s="130">
        <v>0.02108796296296296</v>
      </c>
      <c r="J188" s="130">
        <v>0.021412037037037035</v>
      </c>
      <c r="K188" s="394"/>
      <c r="L188" s="130"/>
      <c r="M188" s="130"/>
      <c r="N188" s="130"/>
      <c r="O188" s="130"/>
      <c r="P188" s="131">
        <f>SUM(H188:N188)</f>
        <v>0.042499999999999996</v>
      </c>
      <c r="Q188" s="562" t="s">
        <v>612</v>
      </c>
    </row>
    <row r="189" spans="1:17" s="54" customFormat="1" ht="16.5" customHeight="1">
      <c r="A189" s="148">
        <v>2</v>
      </c>
      <c r="B189" s="562" t="s">
        <v>104</v>
      </c>
      <c r="C189" s="244" t="s">
        <v>905</v>
      </c>
      <c r="D189" s="135"/>
      <c r="E189" s="433">
        <v>91</v>
      </c>
      <c r="F189" s="144" t="s">
        <v>606</v>
      </c>
      <c r="G189" s="167" t="s">
        <v>992</v>
      </c>
      <c r="H189" s="130">
        <v>0</v>
      </c>
      <c r="I189" s="130">
        <v>0.020972222222222222</v>
      </c>
      <c r="J189" s="130">
        <v>0.02152777777777778</v>
      </c>
      <c r="K189" s="394"/>
      <c r="L189" s="130"/>
      <c r="M189" s="130"/>
      <c r="N189" s="130"/>
      <c r="O189" s="130"/>
      <c r="P189" s="131">
        <f>SUM(H189:N189)</f>
        <v>0.0425</v>
      </c>
      <c r="Q189" s="562" t="s">
        <v>613</v>
      </c>
    </row>
    <row r="190" spans="1:17" s="54" customFormat="1" ht="16.5" customHeight="1">
      <c r="A190" s="148">
        <v>2</v>
      </c>
      <c r="B190" s="562" t="s">
        <v>492</v>
      </c>
      <c r="C190" s="139" t="s">
        <v>426</v>
      </c>
      <c r="D190" s="140"/>
      <c r="E190" s="133">
        <v>32</v>
      </c>
      <c r="F190" s="135" t="s">
        <v>606</v>
      </c>
      <c r="G190" s="136" t="s">
        <v>516</v>
      </c>
      <c r="H190" s="131">
        <v>0.02245370370370371</v>
      </c>
      <c r="I190" s="130">
        <v>0.020578703703703703</v>
      </c>
      <c r="J190" s="130">
        <v>0</v>
      </c>
      <c r="K190" s="395"/>
      <c r="L190" s="137"/>
      <c r="M190" s="130"/>
      <c r="N190" s="130"/>
      <c r="O190" s="130"/>
      <c r="P190" s="138">
        <f>SUM(H190:N190)</f>
        <v>0.04303240740740741</v>
      </c>
      <c r="Q190" s="562" t="s">
        <v>614</v>
      </c>
    </row>
    <row r="191" spans="1:17" s="54" customFormat="1" ht="16.5" customHeight="1">
      <c r="A191" s="125">
        <v>2</v>
      </c>
      <c r="B191" s="562" t="s">
        <v>105</v>
      </c>
      <c r="C191" s="62" t="s">
        <v>714</v>
      </c>
      <c r="D191" s="562">
        <v>1988</v>
      </c>
      <c r="E191" s="561"/>
      <c r="F191" s="561" t="s">
        <v>297</v>
      </c>
      <c r="G191" s="45" t="s">
        <v>297</v>
      </c>
      <c r="H191" s="46">
        <v>0</v>
      </c>
      <c r="I191" s="50">
        <v>0.021331018518518517</v>
      </c>
      <c r="J191" s="50">
        <v>0.021736111111111112</v>
      </c>
      <c r="K191" s="53"/>
      <c r="L191" s="57"/>
      <c r="M191" s="50"/>
      <c r="N191" s="50"/>
      <c r="O191" s="50"/>
      <c r="P191" s="64">
        <f>SUM(H191:N191)</f>
        <v>0.04306712962962963</v>
      </c>
      <c r="Q191" s="562" t="s">
        <v>615</v>
      </c>
    </row>
    <row r="192" spans="1:17" s="54" customFormat="1" ht="16.5" customHeight="1">
      <c r="A192" s="125">
        <v>2</v>
      </c>
      <c r="B192" s="562" t="s">
        <v>387</v>
      </c>
      <c r="C192" s="62" t="s">
        <v>326</v>
      </c>
      <c r="D192" s="561">
        <v>1982</v>
      </c>
      <c r="E192" s="562">
        <v>4</v>
      </c>
      <c r="F192" s="561" t="s">
        <v>297</v>
      </c>
      <c r="G192" s="56" t="s">
        <v>327</v>
      </c>
      <c r="H192" s="46">
        <v>0.0218287037037037</v>
      </c>
      <c r="I192" s="50">
        <v>0.02171296296296296</v>
      </c>
      <c r="J192" s="50">
        <v>0</v>
      </c>
      <c r="K192" s="53"/>
      <c r="L192" s="50"/>
      <c r="M192" s="50"/>
      <c r="N192" s="50"/>
      <c r="O192" s="50"/>
      <c r="P192" s="64">
        <f>SUM(H192:N192)</f>
        <v>0.04354166666666666</v>
      </c>
      <c r="Q192" s="562" t="s">
        <v>616</v>
      </c>
    </row>
    <row r="193" spans="1:17" s="54" customFormat="1" ht="16.5" customHeight="1">
      <c r="A193" s="149">
        <v>2</v>
      </c>
      <c r="B193" s="562" t="s">
        <v>106</v>
      </c>
      <c r="C193" s="170" t="s">
        <v>940</v>
      </c>
      <c r="D193" s="226">
        <v>1961</v>
      </c>
      <c r="E193" s="231">
        <v>47</v>
      </c>
      <c r="F193" s="231" t="s">
        <v>786</v>
      </c>
      <c r="G193" s="188" t="s">
        <v>941</v>
      </c>
      <c r="H193" s="166">
        <v>0</v>
      </c>
      <c r="I193" s="166">
        <v>0.021967592592592594</v>
      </c>
      <c r="J193" s="166">
        <v>0.02165509259259259</v>
      </c>
      <c r="K193" s="164"/>
      <c r="L193" s="177"/>
      <c r="M193" s="166"/>
      <c r="N193" s="166"/>
      <c r="O193" s="166"/>
      <c r="P193" s="161">
        <f>SUM(H193:N193)</f>
        <v>0.04362268518518518</v>
      </c>
      <c r="Q193" s="562" t="s">
        <v>617</v>
      </c>
    </row>
    <row r="194" spans="1:17" s="54" customFormat="1" ht="16.5" customHeight="1">
      <c r="A194" s="148">
        <v>2</v>
      </c>
      <c r="B194" s="562" t="s">
        <v>107</v>
      </c>
      <c r="C194" s="244" t="s">
        <v>910</v>
      </c>
      <c r="D194" s="135"/>
      <c r="E194" s="135">
        <v>102</v>
      </c>
      <c r="F194" s="144" t="s">
        <v>606</v>
      </c>
      <c r="G194" s="167" t="s">
        <v>392</v>
      </c>
      <c r="H194" s="130">
        <v>0</v>
      </c>
      <c r="I194" s="130">
        <v>0.02162037037037037</v>
      </c>
      <c r="J194" s="130">
        <v>0.022094907407407407</v>
      </c>
      <c r="K194" s="395"/>
      <c r="L194" s="137"/>
      <c r="M194" s="130"/>
      <c r="N194" s="130"/>
      <c r="O194" s="130"/>
      <c r="P194" s="131">
        <f>SUM(H194:N194)</f>
        <v>0.043715277777777777</v>
      </c>
      <c r="Q194" s="562" t="s">
        <v>618</v>
      </c>
    </row>
    <row r="195" spans="1:17" s="54" customFormat="1" ht="16.5" customHeight="1">
      <c r="A195" s="125">
        <v>2</v>
      </c>
      <c r="B195" s="562" t="s">
        <v>427</v>
      </c>
      <c r="C195" s="62" t="s">
        <v>331</v>
      </c>
      <c r="D195" s="561">
        <v>1978</v>
      </c>
      <c r="E195" s="562">
        <v>11</v>
      </c>
      <c r="F195" s="561" t="s">
        <v>297</v>
      </c>
      <c r="G195" s="56" t="s">
        <v>297</v>
      </c>
      <c r="H195" s="46">
        <v>0.02245370370370371</v>
      </c>
      <c r="I195" s="50">
        <v>0.021736111111111112</v>
      </c>
      <c r="J195" s="50">
        <v>0</v>
      </c>
      <c r="K195" s="53"/>
      <c r="L195" s="50"/>
      <c r="M195" s="50"/>
      <c r="N195" s="50"/>
      <c r="O195" s="50"/>
      <c r="P195" s="64">
        <f>SUM(H195:N195)</f>
        <v>0.04418981481481482</v>
      </c>
      <c r="Q195" s="562" t="s">
        <v>619</v>
      </c>
    </row>
    <row r="196" spans="1:17" s="54" customFormat="1" ht="16.5" customHeight="1">
      <c r="A196" s="125">
        <v>2</v>
      </c>
      <c r="B196" s="562" t="s">
        <v>451</v>
      </c>
      <c r="C196" s="62" t="s">
        <v>722</v>
      </c>
      <c r="D196" s="562">
        <v>1987</v>
      </c>
      <c r="E196" s="561"/>
      <c r="F196" s="561" t="s">
        <v>297</v>
      </c>
      <c r="G196" s="169" t="s">
        <v>723</v>
      </c>
      <c r="H196" s="50">
        <v>0</v>
      </c>
      <c r="I196" s="80">
        <v>0.02244212962962963</v>
      </c>
      <c r="J196" s="50">
        <v>0.021851851851851848</v>
      </c>
      <c r="K196" s="53"/>
      <c r="L196" s="57"/>
      <c r="M196" s="50"/>
      <c r="N196" s="50"/>
      <c r="O196" s="50"/>
      <c r="P196" s="64">
        <f>SUM(H196:N196)</f>
        <v>0.044293981481481476</v>
      </c>
      <c r="Q196" s="562" t="s">
        <v>814</v>
      </c>
    </row>
    <row r="197" spans="1:17" s="54" customFormat="1" ht="16.5" customHeight="1">
      <c r="A197" s="762">
        <v>2</v>
      </c>
      <c r="B197" s="562" t="s">
        <v>108</v>
      </c>
      <c r="C197" s="724" t="s">
        <v>1236</v>
      </c>
      <c r="D197" s="738">
        <v>1957</v>
      </c>
      <c r="E197" s="725"/>
      <c r="F197" s="737" t="s">
        <v>1226</v>
      </c>
      <c r="G197" s="749" t="s">
        <v>1238</v>
      </c>
      <c r="H197" s="730">
        <v>0</v>
      </c>
      <c r="I197" s="751">
        <v>0.022743055555555555</v>
      </c>
      <c r="J197" s="730">
        <v>0.021689814814814815</v>
      </c>
      <c r="K197" s="729"/>
      <c r="L197" s="730"/>
      <c r="M197" s="730"/>
      <c r="N197" s="730"/>
      <c r="O197" s="730"/>
      <c r="P197" s="731">
        <f>SUM(H197:N197)</f>
        <v>0.04443287037037037</v>
      </c>
      <c r="Q197" s="562" t="s">
        <v>620</v>
      </c>
    </row>
    <row r="198" spans="1:17" s="54" customFormat="1" ht="16.5" customHeight="1">
      <c r="A198" s="607">
        <v>2</v>
      </c>
      <c r="B198" s="562" t="s">
        <v>109</v>
      </c>
      <c r="C198" s="419" t="s">
        <v>1105</v>
      </c>
      <c r="D198" s="418">
        <v>1960</v>
      </c>
      <c r="E198" s="418">
        <v>3</v>
      </c>
      <c r="F198" s="418" t="s">
        <v>1074</v>
      </c>
      <c r="G198" s="614" t="s">
        <v>1079</v>
      </c>
      <c r="H198" s="421">
        <v>0.021516203703703704</v>
      </c>
      <c r="I198" s="421">
        <v>0.023159722222222224</v>
      </c>
      <c r="J198" s="421"/>
      <c r="K198" s="422"/>
      <c r="L198" s="421"/>
      <c r="M198" s="421"/>
      <c r="N198" s="421"/>
      <c r="O198" s="421"/>
      <c r="P198" s="423">
        <f>SUM(H198:N198)</f>
        <v>0.044675925925925924</v>
      </c>
      <c r="Q198" s="562" t="s">
        <v>621</v>
      </c>
    </row>
    <row r="199" spans="1:17" s="54" customFormat="1" ht="16.5" customHeight="1">
      <c r="A199" s="610">
        <v>2</v>
      </c>
      <c r="B199" s="562" t="s">
        <v>411</v>
      </c>
      <c r="C199" s="450" t="s">
        <v>1103</v>
      </c>
      <c r="D199" s="451">
        <v>1967</v>
      </c>
      <c r="E199" s="451">
        <v>15</v>
      </c>
      <c r="F199" s="451" t="s">
        <v>1074</v>
      </c>
      <c r="G199" s="450" t="s">
        <v>1133</v>
      </c>
      <c r="H199" s="453">
        <v>0.025104166666666664</v>
      </c>
      <c r="I199" s="454">
        <v>0.019710648148148147</v>
      </c>
      <c r="J199" s="454"/>
      <c r="K199" s="455"/>
      <c r="L199" s="454"/>
      <c r="M199" s="454"/>
      <c r="N199" s="454"/>
      <c r="O199" s="454"/>
      <c r="P199" s="456">
        <f>SUM(H199:N199)</f>
        <v>0.04481481481481481</v>
      </c>
      <c r="Q199" s="562" t="s">
        <v>622</v>
      </c>
    </row>
    <row r="200" spans="1:17" s="54" customFormat="1" ht="16.5" customHeight="1">
      <c r="A200" s="148">
        <v>2</v>
      </c>
      <c r="B200" s="562" t="s">
        <v>110</v>
      </c>
      <c r="C200" s="139" t="s">
        <v>430</v>
      </c>
      <c r="D200" s="135"/>
      <c r="E200" s="133">
        <v>24</v>
      </c>
      <c r="F200" s="135" t="s">
        <v>606</v>
      </c>
      <c r="G200" s="136" t="s">
        <v>392</v>
      </c>
      <c r="H200" s="131">
        <v>0.022395833333333334</v>
      </c>
      <c r="I200" s="130">
        <v>0</v>
      </c>
      <c r="J200" s="130">
        <v>0.022581018518518518</v>
      </c>
      <c r="K200" s="395"/>
      <c r="L200" s="137"/>
      <c r="M200" s="130"/>
      <c r="N200" s="130"/>
      <c r="O200" s="130"/>
      <c r="P200" s="138">
        <f>SUM(H200:N200)</f>
        <v>0.04497685185185185</v>
      </c>
      <c r="Q200" s="562" t="s">
        <v>623</v>
      </c>
    </row>
    <row r="201" spans="1:17" s="54" customFormat="1" ht="16.5" customHeight="1">
      <c r="A201" s="151">
        <v>2</v>
      </c>
      <c r="B201" s="562" t="s">
        <v>111</v>
      </c>
      <c r="C201" s="59" t="s">
        <v>39</v>
      </c>
      <c r="D201" s="60">
        <v>1977</v>
      </c>
      <c r="E201" s="60">
        <v>183</v>
      </c>
      <c r="F201" s="60" t="s">
        <v>182</v>
      </c>
      <c r="G201" s="214" t="s">
        <v>34</v>
      </c>
      <c r="H201" s="61">
        <v>0.022858796296296294</v>
      </c>
      <c r="I201" s="163">
        <v>0</v>
      </c>
      <c r="J201" s="163">
        <v>0.02255787037037037</v>
      </c>
      <c r="K201" s="163">
        <v>0</v>
      </c>
      <c r="L201" s="185"/>
      <c r="M201" s="163"/>
      <c r="N201" s="163"/>
      <c r="O201" s="163"/>
      <c r="P201" s="215">
        <f>SUM(H201:N201)</f>
        <v>0.04541666666666666</v>
      </c>
      <c r="Q201" s="562" t="s">
        <v>624</v>
      </c>
    </row>
    <row r="202" spans="1:17" s="54" customFormat="1" ht="16.5" customHeight="1">
      <c r="A202" s="607">
        <v>2</v>
      </c>
      <c r="B202" s="562" t="s">
        <v>112</v>
      </c>
      <c r="C202" s="419" t="s">
        <v>1101</v>
      </c>
      <c r="D202" s="418">
        <v>1972</v>
      </c>
      <c r="E202" s="418">
        <v>20</v>
      </c>
      <c r="F202" s="418" t="s">
        <v>1074</v>
      </c>
      <c r="G202" s="419" t="s">
        <v>1094</v>
      </c>
      <c r="H202" s="420">
        <v>0.021458333333333333</v>
      </c>
      <c r="I202" s="421">
        <v>0.02445601851851852</v>
      </c>
      <c r="J202" s="421"/>
      <c r="K202" s="422"/>
      <c r="L202" s="421"/>
      <c r="M202" s="421"/>
      <c r="N202" s="421"/>
      <c r="O202" s="421"/>
      <c r="P202" s="423">
        <f>SUM(H202:N202)</f>
        <v>0.04591435185185185</v>
      </c>
      <c r="Q202" s="562" t="s">
        <v>625</v>
      </c>
    </row>
    <row r="203" spans="1:17" s="54" customFormat="1" ht="16.5" customHeight="1">
      <c r="A203" s="151">
        <v>2</v>
      </c>
      <c r="B203" s="562" t="s">
        <v>113</v>
      </c>
      <c r="C203" s="59" t="s">
        <v>19</v>
      </c>
      <c r="D203" s="60">
        <v>1997</v>
      </c>
      <c r="E203" s="60">
        <v>196</v>
      </c>
      <c r="F203" s="60" t="s">
        <v>182</v>
      </c>
      <c r="G203" s="214" t="s">
        <v>9</v>
      </c>
      <c r="H203" s="61">
        <v>0.02440972222222222</v>
      </c>
      <c r="I203" s="163">
        <v>0</v>
      </c>
      <c r="J203" s="163">
        <v>0</v>
      </c>
      <c r="K203" s="163">
        <v>0.02153935185185185</v>
      </c>
      <c r="L203" s="185"/>
      <c r="M203" s="163"/>
      <c r="N203" s="163"/>
      <c r="O203" s="163"/>
      <c r="P203" s="215">
        <f>SUM(H203:N203)</f>
        <v>0.04594907407407407</v>
      </c>
      <c r="Q203" s="562" t="s">
        <v>626</v>
      </c>
    </row>
    <row r="204" spans="1:17" s="54" customFormat="1" ht="16.5" customHeight="1">
      <c r="A204" s="125">
        <v>2</v>
      </c>
      <c r="B204" s="562" t="s">
        <v>418</v>
      </c>
      <c r="C204" s="62" t="s">
        <v>728</v>
      </c>
      <c r="D204" s="562">
        <v>1980</v>
      </c>
      <c r="E204" s="561"/>
      <c r="F204" s="561" t="s">
        <v>297</v>
      </c>
      <c r="G204" s="56" t="s">
        <v>297</v>
      </c>
      <c r="H204" s="46">
        <v>0</v>
      </c>
      <c r="I204" s="80">
        <v>0.022835648148148147</v>
      </c>
      <c r="J204" s="50">
        <v>0.02318287037037037</v>
      </c>
      <c r="K204" s="53"/>
      <c r="L204" s="50"/>
      <c r="M204" s="50"/>
      <c r="N204" s="50"/>
      <c r="O204" s="50"/>
      <c r="P204" s="64">
        <f>SUM(H204:N204)</f>
        <v>0.046018518518518514</v>
      </c>
      <c r="Q204" s="562" t="s">
        <v>627</v>
      </c>
    </row>
    <row r="205" spans="1:17" s="54" customFormat="1" ht="16.5" customHeight="1">
      <c r="A205" s="151">
        <v>2</v>
      </c>
      <c r="B205" s="562" t="s">
        <v>473</v>
      </c>
      <c r="C205" s="59" t="s">
        <v>12</v>
      </c>
      <c r="D205" s="60">
        <v>1960</v>
      </c>
      <c r="E205" s="60">
        <v>929</v>
      </c>
      <c r="F205" s="60" t="s">
        <v>182</v>
      </c>
      <c r="G205" s="214" t="s">
        <v>34</v>
      </c>
      <c r="H205" s="61">
        <v>0.022847222222222224</v>
      </c>
      <c r="I205" s="163">
        <v>0.023368055555555555</v>
      </c>
      <c r="J205" s="163">
        <v>0</v>
      </c>
      <c r="K205" s="163">
        <v>0</v>
      </c>
      <c r="L205" s="185"/>
      <c r="M205" s="163"/>
      <c r="N205" s="163"/>
      <c r="O205" s="163"/>
      <c r="P205" s="215">
        <f>SUM(H205:N205)</f>
        <v>0.04621527777777778</v>
      </c>
      <c r="Q205" s="562" t="s">
        <v>628</v>
      </c>
    </row>
    <row r="206" spans="1:17" s="54" customFormat="1" ht="16.5" customHeight="1">
      <c r="A206" s="125">
        <v>2</v>
      </c>
      <c r="B206" s="562" t="s">
        <v>114</v>
      </c>
      <c r="C206" s="62" t="s">
        <v>737</v>
      </c>
      <c r="D206" s="562">
        <v>1974</v>
      </c>
      <c r="E206" s="561"/>
      <c r="F206" s="561" t="s">
        <v>297</v>
      </c>
      <c r="G206" s="56" t="s">
        <v>297</v>
      </c>
      <c r="H206" s="46">
        <v>0</v>
      </c>
      <c r="I206" s="80">
        <v>0.023310185185185187</v>
      </c>
      <c r="J206" s="50">
        <v>0.023229166666666665</v>
      </c>
      <c r="K206" s="53"/>
      <c r="L206" s="57"/>
      <c r="M206" s="50"/>
      <c r="N206" s="50"/>
      <c r="O206" s="50"/>
      <c r="P206" s="64">
        <f>SUM(H206:N206)</f>
        <v>0.04653935185185185</v>
      </c>
      <c r="Q206" s="562" t="s">
        <v>629</v>
      </c>
    </row>
    <row r="207" spans="1:17" s="54" customFormat="1" ht="16.5" customHeight="1">
      <c r="A207" s="148">
        <v>2</v>
      </c>
      <c r="B207" s="562" t="s">
        <v>115</v>
      </c>
      <c r="C207" s="139" t="s">
        <v>416</v>
      </c>
      <c r="D207" s="135"/>
      <c r="E207" s="133">
        <v>51</v>
      </c>
      <c r="F207" s="135" t="s">
        <v>606</v>
      </c>
      <c r="G207" s="145" t="s">
        <v>516</v>
      </c>
      <c r="H207" s="130">
        <v>0.023912037037037034</v>
      </c>
      <c r="I207" s="130">
        <v>0.022858796296296294</v>
      </c>
      <c r="J207" s="130">
        <v>0</v>
      </c>
      <c r="K207" s="395"/>
      <c r="L207" s="137"/>
      <c r="M207" s="130"/>
      <c r="N207" s="130"/>
      <c r="O207" s="130"/>
      <c r="P207" s="138">
        <f>SUM(H207:N207)</f>
        <v>0.04677083333333333</v>
      </c>
      <c r="Q207" s="562" t="s">
        <v>630</v>
      </c>
    </row>
    <row r="208" spans="1:17" s="54" customFormat="1" ht="16.5" customHeight="1">
      <c r="A208" s="148">
        <v>2</v>
      </c>
      <c r="B208" s="562" t="s">
        <v>116</v>
      </c>
      <c r="C208" s="244" t="s">
        <v>913</v>
      </c>
      <c r="D208" s="135"/>
      <c r="E208" s="135">
        <v>98</v>
      </c>
      <c r="F208" s="135" t="s">
        <v>606</v>
      </c>
      <c r="G208" s="139" t="s">
        <v>994</v>
      </c>
      <c r="H208" s="131">
        <v>0</v>
      </c>
      <c r="I208" s="130">
        <v>0.02318287037037037</v>
      </c>
      <c r="J208" s="130">
        <v>0.023865740740740743</v>
      </c>
      <c r="K208" s="394"/>
      <c r="L208" s="130"/>
      <c r="M208" s="130"/>
      <c r="N208" s="130"/>
      <c r="O208" s="130"/>
      <c r="P208" s="131">
        <f>SUM(H208:N208)</f>
        <v>0.04704861111111111</v>
      </c>
      <c r="Q208" s="562" t="s">
        <v>631</v>
      </c>
    </row>
    <row r="209" spans="1:17" s="54" customFormat="1" ht="16.5" customHeight="1">
      <c r="A209" s="151">
        <v>2</v>
      </c>
      <c r="B209" s="562" t="s">
        <v>117</v>
      </c>
      <c r="C209" s="59" t="s">
        <v>18</v>
      </c>
      <c r="D209" s="60">
        <v>1990</v>
      </c>
      <c r="E209" s="60">
        <v>895</v>
      </c>
      <c r="F209" s="218" t="s">
        <v>182</v>
      </c>
      <c r="G209" s="214" t="s">
        <v>34</v>
      </c>
      <c r="H209" s="163">
        <v>0.02388888888888889</v>
      </c>
      <c r="I209" s="163">
        <v>0.02337962962962963</v>
      </c>
      <c r="J209" s="163">
        <v>0</v>
      </c>
      <c r="K209" s="163">
        <v>0</v>
      </c>
      <c r="L209" s="185"/>
      <c r="M209" s="163"/>
      <c r="N209" s="163"/>
      <c r="O209" s="163"/>
      <c r="P209" s="215">
        <f>SUM(H209:N209)</f>
        <v>0.047268518518518515</v>
      </c>
      <c r="Q209" s="562" t="s">
        <v>632</v>
      </c>
    </row>
    <row r="210" spans="1:17" s="54" customFormat="1" ht="16.5" customHeight="1">
      <c r="A210" s="148">
        <v>2</v>
      </c>
      <c r="B210" s="562" t="s">
        <v>118</v>
      </c>
      <c r="C210" s="244" t="s">
        <v>915</v>
      </c>
      <c r="D210" s="135"/>
      <c r="E210" s="588">
        <v>110</v>
      </c>
      <c r="F210" s="135" t="s">
        <v>606</v>
      </c>
      <c r="G210" s="139" t="s">
        <v>521</v>
      </c>
      <c r="H210" s="131">
        <v>0</v>
      </c>
      <c r="I210" s="130">
        <v>0.023506944444444445</v>
      </c>
      <c r="J210" s="130">
        <v>0.02388888888888889</v>
      </c>
      <c r="K210" s="395"/>
      <c r="L210" s="137"/>
      <c r="M210" s="130"/>
      <c r="N210" s="130"/>
      <c r="O210" s="130"/>
      <c r="P210" s="131">
        <f>SUM(H210:N210)</f>
        <v>0.04739583333333333</v>
      </c>
      <c r="Q210" s="562" t="s">
        <v>633</v>
      </c>
    </row>
    <row r="211" spans="1:17" s="54" customFormat="1" ht="16.5" customHeight="1">
      <c r="A211" s="148">
        <v>2</v>
      </c>
      <c r="B211" s="562" t="s">
        <v>119</v>
      </c>
      <c r="C211" s="139" t="s">
        <v>412</v>
      </c>
      <c r="D211" s="135"/>
      <c r="E211" s="133">
        <v>63</v>
      </c>
      <c r="F211" s="135" t="s">
        <v>606</v>
      </c>
      <c r="G211" s="136" t="s">
        <v>514</v>
      </c>
      <c r="H211" s="131">
        <v>0.024398148148148145</v>
      </c>
      <c r="I211" s="130">
        <v>0</v>
      </c>
      <c r="J211" s="130">
        <v>0.023206018518518515</v>
      </c>
      <c r="K211" s="394"/>
      <c r="L211" s="130"/>
      <c r="M211" s="130"/>
      <c r="N211" s="130"/>
      <c r="O211" s="130"/>
      <c r="P211" s="138">
        <f>SUM(H211:N211)</f>
        <v>0.047604166666666656</v>
      </c>
      <c r="Q211" s="562" t="s">
        <v>634</v>
      </c>
    </row>
    <row r="212" spans="1:17" s="54" customFormat="1" ht="16.5" customHeight="1">
      <c r="A212" s="148">
        <v>2</v>
      </c>
      <c r="B212" s="562" t="s">
        <v>120</v>
      </c>
      <c r="C212" s="139" t="s">
        <v>413</v>
      </c>
      <c r="D212" s="135"/>
      <c r="E212" s="133">
        <v>14</v>
      </c>
      <c r="F212" s="135" t="s">
        <v>606</v>
      </c>
      <c r="G212" s="136" t="s">
        <v>392</v>
      </c>
      <c r="H212" s="131">
        <v>0.024305555555555556</v>
      </c>
      <c r="I212" s="130">
        <v>0.023298611111111107</v>
      </c>
      <c r="J212" s="130">
        <v>0</v>
      </c>
      <c r="K212" s="394"/>
      <c r="L212" s="137"/>
      <c r="M212" s="130"/>
      <c r="N212" s="130"/>
      <c r="O212" s="130"/>
      <c r="P212" s="138">
        <f>SUM(H212:N212)</f>
        <v>0.04760416666666666</v>
      </c>
      <c r="Q212" s="562" t="s">
        <v>635</v>
      </c>
    </row>
    <row r="213" spans="1:17" s="54" customFormat="1" ht="16.5" customHeight="1">
      <c r="A213" s="125">
        <v>2</v>
      </c>
      <c r="B213" s="562" t="s">
        <v>380</v>
      </c>
      <c r="C213" s="62" t="s">
        <v>355</v>
      </c>
      <c r="D213" s="775">
        <v>1960</v>
      </c>
      <c r="E213" s="562">
        <v>84</v>
      </c>
      <c r="F213" s="775" t="s">
        <v>297</v>
      </c>
      <c r="G213" s="56" t="s">
        <v>297</v>
      </c>
      <c r="H213" s="46">
        <v>0.025451388888888888</v>
      </c>
      <c r="I213" s="50">
        <v>0.022673611111111113</v>
      </c>
      <c r="J213" s="50">
        <v>0</v>
      </c>
      <c r="K213" s="52"/>
      <c r="L213" s="57"/>
      <c r="M213" s="50"/>
      <c r="N213" s="50"/>
      <c r="O213" s="50"/>
      <c r="P213" s="64">
        <f>SUM(H213:N213)</f>
        <v>0.048125</v>
      </c>
      <c r="Q213" s="562" t="s">
        <v>636</v>
      </c>
    </row>
    <row r="214" spans="1:17" s="54" customFormat="1" ht="16.5" customHeight="1">
      <c r="A214" s="148">
        <v>2</v>
      </c>
      <c r="B214" s="562" t="s">
        <v>121</v>
      </c>
      <c r="C214" s="139" t="s">
        <v>402</v>
      </c>
      <c r="D214" s="135"/>
      <c r="E214" s="133">
        <v>67</v>
      </c>
      <c r="F214" s="135" t="s">
        <v>606</v>
      </c>
      <c r="G214" s="136" t="s">
        <v>517</v>
      </c>
      <c r="H214" s="131">
        <v>0.024814814814814817</v>
      </c>
      <c r="I214" s="130">
        <v>0</v>
      </c>
      <c r="J214" s="130">
        <v>0.023460648148148147</v>
      </c>
      <c r="K214" s="395"/>
      <c r="L214" s="137"/>
      <c r="M214" s="130"/>
      <c r="N214" s="130"/>
      <c r="O214" s="130"/>
      <c r="P214" s="138">
        <f>SUM(H214:N214)</f>
        <v>0.048275462962962964</v>
      </c>
      <c r="Q214" s="562" t="s">
        <v>637</v>
      </c>
    </row>
    <row r="215" spans="1:17" s="54" customFormat="1" ht="16.5" customHeight="1">
      <c r="A215" s="151">
        <v>2</v>
      </c>
      <c r="B215" s="562" t="s">
        <v>498</v>
      </c>
      <c r="C215" s="83" t="s">
        <v>659</v>
      </c>
      <c r="D215" s="60">
        <v>1960</v>
      </c>
      <c r="E215" s="60">
        <v>937</v>
      </c>
      <c r="F215" s="60" t="s">
        <v>182</v>
      </c>
      <c r="G215" s="216" t="s">
        <v>34</v>
      </c>
      <c r="H215" s="61">
        <v>0</v>
      </c>
      <c r="I215" s="163">
        <v>0.021435185185185186</v>
      </c>
      <c r="J215" s="163">
        <v>0</v>
      </c>
      <c r="K215" s="185">
        <v>0.026990740740740742</v>
      </c>
      <c r="L215" s="163"/>
      <c r="M215" s="163"/>
      <c r="N215" s="163"/>
      <c r="O215" s="163"/>
      <c r="P215" s="215">
        <f>SUM(H215:N215)</f>
        <v>0.04842592592592593</v>
      </c>
      <c r="Q215" s="562" t="s">
        <v>638</v>
      </c>
    </row>
    <row r="216" spans="1:17" s="54" customFormat="1" ht="16.5" customHeight="1">
      <c r="A216" s="149">
        <v>2</v>
      </c>
      <c r="B216" s="562" t="s">
        <v>122</v>
      </c>
      <c r="C216" s="170" t="s">
        <v>761</v>
      </c>
      <c r="D216" s="127">
        <v>1975</v>
      </c>
      <c r="E216" s="127">
        <v>38</v>
      </c>
      <c r="F216" s="434" t="s">
        <v>786</v>
      </c>
      <c r="G216" s="170" t="s">
        <v>786</v>
      </c>
      <c r="H216" s="172">
        <v>0.023483796296296298</v>
      </c>
      <c r="I216" s="166">
        <v>0</v>
      </c>
      <c r="J216" s="166">
        <v>0.02496527777777778</v>
      </c>
      <c r="K216" s="186"/>
      <c r="L216" s="166"/>
      <c r="M216" s="166"/>
      <c r="N216" s="166"/>
      <c r="O216" s="166"/>
      <c r="P216" s="161">
        <f>SUM(H216:N216)</f>
        <v>0.048449074074074075</v>
      </c>
      <c r="Q216" s="562" t="s">
        <v>639</v>
      </c>
    </row>
    <row r="217" spans="1:17" s="54" customFormat="1" ht="16.5" customHeight="1">
      <c r="A217" s="148">
        <v>2</v>
      </c>
      <c r="B217" s="562" t="s">
        <v>123</v>
      </c>
      <c r="C217" s="244" t="s">
        <v>917</v>
      </c>
      <c r="D217" s="135"/>
      <c r="E217" s="588">
        <v>89</v>
      </c>
      <c r="F217" s="135" t="s">
        <v>606</v>
      </c>
      <c r="G217" s="139" t="s">
        <v>986</v>
      </c>
      <c r="H217" s="131">
        <v>0</v>
      </c>
      <c r="I217" s="130">
        <v>0.02431712962962963</v>
      </c>
      <c r="J217" s="130">
        <v>0.024479166666666666</v>
      </c>
      <c r="K217" s="394"/>
      <c r="L217" s="130"/>
      <c r="M217" s="130"/>
      <c r="N217" s="130"/>
      <c r="O217" s="130"/>
      <c r="P217" s="131">
        <f>SUM(H217:N217)</f>
        <v>0.048796296296296296</v>
      </c>
      <c r="Q217" s="562" t="s">
        <v>640</v>
      </c>
    </row>
    <row r="218" spans="1:17" s="54" customFormat="1" ht="16.5" customHeight="1">
      <c r="A218" s="151">
        <v>2</v>
      </c>
      <c r="B218" s="562" t="s">
        <v>478</v>
      </c>
      <c r="C218" s="83" t="s">
        <v>45</v>
      </c>
      <c r="D218" s="60">
        <v>1973</v>
      </c>
      <c r="E218" s="60">
        <v>185</v>
      </c>
      <c r="F218" s="60" t="s">
        <v>182</v>
      </c>
      <c r="G218" s="216" t="s">
        <v>34</v>
      </c>
      <c r="H218" s="61">
        <v>0</v>
      </c>
      <c r="I218" s="163">
        <v>0.02539351851851852</v>
      </c>
      <c r="J218" s="163">
        <v>0</v>
      </c>
      <c r="K218" s="185">
        <v>0.02349537037037037</v>
      </c>
      <c r="L218" s="185"/>
      <c r="M218" s="163"/>
      <c r="N218" s="163"/>
      <c r="O218" s="163"/>
      <c r="P218" s="215">
        <f>SUM(H218:N218)</f>
        <v>0.04888888888888889</v>
      </c>
      <c r="Q218" s="562" t="s">
        <v>641</v>
      </c>
    </row>
    <row r="219" spans="1:17" s="54" customFormat="1" ht="16.5" customHeight="1">
      <c r="A219" s="125">
        <v>2</v>
      </c>
      <c r="B219" s="562" t="s">
        <v>448</v>
      </c>
      <c r="C219" s="62" t="s">
        <v>743</v>
      </c>
      <c r="D219" s="562">
        <v>1985</v>
      </c>
      <c r="E219" s="561"/>
      <c r="F219" s="561" t="s">
        <v>297</v>
      </c>
      <c r="G219" s="56" t="s">
        <v>297</v>
      </c>
      <c r="H219" s="46">
        <v>0</v>
      </c>
      <c r="I219" s="80">
        <v>0.026226851851851852</v>
      </c>
      <c r="J219" s="50">
        <v>0.02297453703703704</v>
      </c>
      <c r="K219" s="53"/>
      <c r="L219" s="50"/>
      <c r="M219" s="50"/>
      <c r="N219" s="50"/>
      <c r="O219" s="50"/>
      <c r="P219" s="64">
        <f>SUM(H219:N219)</f>
        <v>0.04920138888888889</v>
      </c>
      <c r="Q219" s="562" t="s">
        <v>642</v>
      </c>
    </row>
    <row r="220" spans="1:17" s="54" customFormat="1" ht="16.5" customHeight="1">
      <c r="A220" s="125">
        <v>2</v>
      </c>
      <c r="B220" s="562" t="s">
        <v>446</v>
      </c>
      <c r="C220" s="62" t="s">
        <v>351</v>
      </c>
      <c r="D220" s="561"/>
      <c r="E220" s="562">
        <v>74</v>
      </c>
      <c r="F220" s="561" t="s">
        <v>297</v>
      </c>
      <c r="G220" s="56" t="s">
        <v>297</v>
      </c>
      <c r="H220" s="46">
        <v>0.02528935185185185</v>
      </c>
      <c r="I220" s="50">
        <v>0</v>
      </c>
      <c r="J220" s="50">
        <v>0.024733796296296295</v>
      </c>
      <c r="K220" s="52"/>
      <c r="L220" s="50"/>
      <c r="M220" s="50"/>
      <c r="N220" s="50"/>
      <c r="O220" s="50"/>
      <c r="P220" s="64">
        <f>SUM(H220:N220)</f>
        <v>0.05002314814814815</v>
      </c>
      <c r="Q220" s="562" t="s">
        <v>643</v>
      </c>
    </row>
    <row r="221" spans="1:17" s="54" customFormat="1" ht="16.5" customHeight="1">
      <c r="A221" s="125">
        <v>2</v>
      </c>
      <c r="B221" s="562" t="s">
        <v>124</v>
      </c>
      <c r="C221" s="62" t="s">
        <v>349</v>
      </c>
      <c r="D221" s="561">
        <v>1987</v>
      </c>
      <c r="E221" s="562">
        <v>72</v>
      </c>
      <c r="F221" s="561" t="s">
        <v>297</v>
      </c>
      <c r="G221" s="56" t="s">
        <v>350</v>
      </c>
      <c r="H221" s="46">
        <v>0.025208333333333333</v>
      </c>
      <c r="I221" s="50">
        <v>0.0250462962962963</v>
      </c>
      <c r="J221" s="50">
        <v>0</v>
      </c>
      <c r="K221" s="52"/>
      <c r="L221" s="57"/>
      <c r="M221" s="50"/>
      <c r="N221" s="50"/>
      <c r="O221" s="50"/>
      <c r="P221" s="64">
        <f>SUM(H221:N221)</f>
        <v>0.050254629629629635</v>
      </c>
      <c r="Q221" s="562" t="s">
        <v>644</v>
      </c>
    </row>
    <row r="222" spans="1:17" s="54" customFormat="1" ht="16.5" customHeight="1">
      <c r="A222" s="151">
        <v>2</v>
      </c>
      <c r="B222" s="562" t="s">
        <v>125</v>
      </c>
      <c r="C222" s="59" t="s">
        <v>50</v>
      </c>
      <c r="D222" s="60">
        <v>1974</v>
      </c>
      <c r="E222" s="60">
        <v>188</v>
      </c>
      <c r="F222" s="60" t="s">
        <v>182</v>
      </c>
      <c r="G222" s="216" t="s">
        <v>11</v>
      </c>
      <c r="H222" s="61">
        <v>0</v>
      </c>
      <c r="I222" s="163">
        <v>0.025694444444444447</v>
      </c>
      <c r="J222" s="163">
        <v>0.025243055555555557</v>
      </c>
      <c r="K222" s="185">
        <v>0</v>
      </c>
      <c r="L222" s="163"/>
      <c r="M222" s="163"/>
      <c r="N222" s="163"/>
      <c r="O222" s="163"/>
      <c r="P222" s="215">
        <f>SUM(H222:N222)</f>
        <v>0.050937500000000004</v>
      </c>
      <c r="Q222" s="562" t="s">
        <v>645</v>
      </c>
    </row>
    <row r="223" spans="1:17" s="54" customFormat="1" ht="16.5" customHeight="1">
      <c r="A223" s="610">
        <v>2</v>
      </c>
      <c r="B223" s="562" t="s">
        <v>126</v>
      </c>
      <c r="C223" s="450" t="s">
        <v>1102</v>
      </c>
      <c r="D223" s="451">
        <v>1970</v>
      </c>
      <c r="E223" s="451">
        <v>16</v>
      </c>
      <c r="F223" s="451" t="s">
        <v>1074</v>
      </c>
      <c r="G223" s="450" t="s">
        <v>1094</v>
      </c>
      <c r="H223" s="453">
        <v>0.025092592592592593</v>
      </c>
      <c r="I223" s="454">
        <v>0.026226851851851852</v>
      </c>
      <c r="J223" s="454"/>
      <c r="K223" s="455"/>
      <c r="L223" s="454"/>
      <c r="M223" s="454"/>
      <c r="N223" s="454"/>
      <c r="O223" s="454"/>
      <c r="P223" s="456">
        <f>SUM(H223:N223)</f>
        <v>0.051319444444444445</v>
      </c>
      <c r="Q223" s="562" t="s">
        <v>815</v>
      </c>
    </row>
    <row r="224" spans="1:17" s="54" customFormat="1" ht="16.5" customHeight="1">
      <c r="A224" s="125">
        <v>2</v>
      </c>
      <c r="B224" s="562" t="s">
        <v>127</v>
      </c>
      <c r="C224" s="62" t="s">
        <v>744</v>
      </c>
      <c r="D224" s="562">
        <v>1968</v>
      </c>
      <c r="E224" s="561"/>
      <c r="F224" s="561" t="s">
        <v>297</v>
      </c>
      <c r="G224" s="45" t="s">
        <v>297</v>
      </c>
      <c r="H224" s="46">
        <v>0</v>
      </c>
      <c r="I224" s="51">
        <v>0.027442129629629632</v>
      </c>
      <c r="J224" s="50">
        <v>0.025057870370370373</v>
      </c>
      <c r="K224" s="53"/>
      <c r="L224" s="57"/>
      <c r="M224" s="50"/>
      <c r="N224" s="50"/>
      <c r="O224" s="50"/>
      <c r="P224" s="64">
        <f>SUM(H224:N224)</f>
        <v>0.052500000000000005</v>
      </c>
      <c r="Q224" s="562" t="s">
        <v>816</v>
      </c>
    </row>
    <row r="225" spans="1:17" s="54" customFormat="1" ht="16.5" customHeight="1">
      <c r="A225" s="148">
        <v>2</v>
      </c>
      <c r="B225" s="562" t="s">
        <v>525</v>
      </c>
      <c r="C225" s="139" t="s">
        <v>396</v>
      </c>
      <c r="D225" s="135"/>
      <c r="E225" s="133">
        <v>34</v>
      </c>
      <c r="F225" s="135" t="s">
        <v>606</v>
      </c>
      <c r="G225" s="136" t="s">
        <v>516</v>
      </c>
      <c r="H225" s="131">
        <v>0.02715277777777778</v>
      </c>
      <c r="I225" s="130">
        <v>0</v>
      </c>
      <c r="J225" s="130">
        <v>0.025902777777777775</v>
      </c>
      <c r="K225" s="395"/>
      <c r="L225" s="137"/>
      <c r="M225" s="130"/>
      <c r="N225" s="130"/>
      <c r="O225" s="130"/>
      <c r="P225" s="138">
        <f>SUM(H225:N225)</f>
        <v>0.05305555555555555</v>
      </c>
      <c r="Q225" s="562" t="s">
        <v>817</v>
      </c>
    </row>
    <row r="226" spans="1:17" s="54" customFormat="1" ht="16.5" customHeight="1">
      <c r="A226" s="148">
        <v>2</v>
      </c>
      <c r="B226" s="562" t="s">
        <v>128</v>
      </c>
      <c r="C226" s="244" t="s">
        <v>919</v>
      </c>
      <c r="D226" s="135"/>
      <c r="E226" s="588">
        <v>103</v>
      </c>
      <c r="F226" s="135" t="s">
        <v>606</v>
      </c>
      <c r="G226" s="139" t="s">
        <v>995</v>
      </c>
      <c r="H226" s="131">
        <v>0</v>
      </c>
      <c r="I226" s="130">
        <v>0.026331018518518517</v>
      </c>
      <c r="J226" s="130">
        <v>0.026724537037037036</v>
      </c>
      <c r="K226" s="394"/>
      <c r="L226" s="130"/>
      <c r="M226" s="130"/>
      <c r="N226" s="130"/>
      <c r="O226" s="130"/>
      <c r="P226" s="131">
        <f>SUM(H226:N226)</f>
        <v>0.05305555555555555</v>
      </c>
      <c r="Q226" s="562" t="s">
        <v>818</v>
      </c>
    </row>
    <row r="227" spans="1:17" s="54" customFormat="1" ht="16.5" customHeight="1">
      <c r="A227" s="610">
        <v>2</v>
      </c>
      <c r="B227" s="562" t="s">
        <v>526</v>
      </c>
      <c r="C227" s="450" t="s">
        <v>1104</v>
      </c>
      <c r="D227" s="451">
        <v>1970</v>
      </c>
      <c r="E227" s="451">
        <v>21</v>
      </c>
      <c r="F227" s="451" t="s">
        <v>1074</v>
      </c>
      <c r="G227" s="450" t="s">
        <v>1094</v>
      </c>
      <c r="H227" s="453">
        <v>0.02631944444444444</v>
      </c>
      <c r="I227" s="454">
        <v>0.02753472222222222</v>
      </c>
      <c r="J227" s="454"/>
      <c r="K227" s="455"/>
      <c r="L227" s="454"/>
      <c r="M227" s="454"/>
      <c r="N227" s="454"/>
      <c r="O227" s="454"/>
      <c r="P227" s="456">
        <f>SUM(H227:N227)</f>
        <v>0.05385416666666666</v>
      </c>
      <c r="Q227" s="562" t="s">
        <v>819</v>
      </c>
    </row>
    <row r="228" spans="1:17" s="54" customFormat="1" ht="16.5" customHeight="1">
      <c r="A228" s="125">
        <v>2</v>
      </c>
      <c r="B228" s="562" t="s">
        <v>129</v>
      </c>
      <c r="C228" s="62" t="s">
        <v>362</v>
      </c>
      <c r="D228" s="561"/>
      <c r="E228" s="562">
        <v>87</v>
      </c>
      <c r="F228" s="561" t="s">
        <v>297</v>
      </c>
      <c r="G228" s="56" t="s">
        <v>363</v>
      </c>
      <c r="H228" s="46">
        <v>0.03159722222222222</v>
      </c>
      <c r="I228" s="50">
        <v>0</v>
      </c>
      <c r="J228" s="50">
        <v>0.02309027777777778</v>
      </c>
      <c r="K228" s="52"/>
      <c r="L228" s="57"/>
      <c r="M228" s="50"/>
      <c r="N228" s="50"/>
      <c r="O228" s="50"/>
      <c r="P228" s="64">
        <f>SUM(H228:N228)</f>
        <v>0.0546875</v>
      </c>
      <c r="Q228" s="562" t="s">
        <v>820</v>
      </c>
    </row>
    <row r="229" spans="1:17" s="54" customFormat="1" ht="16.5" customHeight="1">
      <c r="A229" s="125">
        <v>2</v>
      </c>
      <c r="B229" s="562" t="s">
        <v>130</v>
      </c>
      <c r="C229" s="62" t="s">
        <v>364</v>
      </c>
      <c r="D229" s="561">
        <v>1986</v>
      </c>
      <c r="E229" s="562">
        <v>9</v>
      </c>
      <c r="F229" s="561" t="s">
        <v>297</v>
      </c>
      <c r="G229" s="56" t="s">
        <v>297</v>
      </c>
      <c r="H229" s="46">
        <v>0.031608796296296295</v>
      </c>
      <c r="I229" s="50">
        <v>0</v>
      </c>
      <c r="J229" s="50">
        <v>0.029328703703703704</v>
      </c>
      <c r="K229" s="53"/>
      <c r="L229" s="50"/>
      <c r="M229" s="50"/>
      <c r="N229" s="50"/>
      <c r="O229" s="50"/>
      <c r="P229" s="64">
        <f>SUM(H229:N229)</f>
        <v>0.0609375</v>
      </c>
      <c r="Q229" s="562" t="s">
        <v>821</v>
      </c>
    </row>
    <row r="230" spans="1:17" s="54" customFormat="1" ht="16.5" customHeight="1">
      <c r="A230" s="125">
        <v>2</v>
      </c>
      <c r="B230" s="562" t="s">
        <v>527</v>
      </c>
      <c r="C230" s="62" t="s">
        <v>369</v>
      </c>
      <c r="D230" s="561">
        <v>1986</v>
      </c>
      <c r="E230" s="562">
        <v>69</v>
      </c>
      <c r="F230" s="561" t="s">
        <v>297</v>
      </c>
      <c r="G230" s="56" t="s">
        <v>297</v>
      </c>
      <c r="H230" s="46">
        <v>0.031712962962962964</v>
      </c>
      <c r="I230" s="50">
        <v>0</v>
      </c>
      <c r="J230" s="50">
        <v>0.029236111111111112</v>
      </c>
      <c r="K230" s="52"/>
      <c r="L230" s="57"/>
      <c r="M230" s="50"/>
      <c r="N230" s="50"/>
      <c r="O230" s="50"/>
      <c r="P230" s="64">
        <f>SUM(H230:N230)</f>
        <v>0.06094907407407407</v>
      </c>
      <c r="Q230" s="562" t="s">
        <v>822</v>
      </c>
    </row>
    <row r="231" spans="1:17" s="54" customFormat="1" ht="16.5" customHeight="1">
      <c r="A231" s="148">
        <v>2</v>
      </c>
      <c r="B231" s="562" t="s">
        <v>131</v>
      </c>
      <c r="C231" s="244" t="s">
        <v>921</v>
      </c>
      <c r="D231" s="135"/>
      <c r="E231" s="135">
        <v>90</v>
      </c>
      <c r="F231" s="135" t="s">
        <v>606</v>
      </c>
      <c r="G231" s="139" t="s">
        <v>992</v>
      </c>
      <c r="H231" s="131">
        <v>0</v>
      </c>
      <c r="I231" s="224">
        <v>0.032870370370370376</v>
      </c>
      <c r="J231" s="130">
        <v>0.0330787037037037</v>
      </c>
      <c r="K231" s="394"/>
      <c r="L231" s="130"/>
      <c r="M231" s="130"/>
      <c r="N231" s="130"/>
      <c r="O231" s="130"/>
      <c r="P231" s="131">
        <f>SUM(H231:N231)</f>
        <v>0.06594907407407408</v>
      </c>
      <c r="Q231" s="562" t="s">
        <v>823</v>
      </c>
    </row>
    <row r="232" spans="1:17" s="54" customFormat="1" ht="16.5" customHeight="1">
      <c r="A232" s="151">
        <v>2</v>
      </c>
      <c r="B232" s="562" t="s">
        <v>132</v>
      </c>
      <c r="C232" s="59" t="s">
        <v>264</v>
      </c>
      <c r="D232" s="60">
        <v>1949</v>
      </c>
      <c r="E232" s="60">
        <v>917</v>
      </c>
      <c r="F232" s="60" t="s">
        <v>182</v>
      </c>
      <c r="G232" s="214" t="s">
        <v>254</v>
      </c>
      <c r="H232" s="61">
        <v>0.033032407407407406</v>
      </c>
      <c r="I232" s="163">
        <v>0.039293981481481485</v>
      </c>
      <c r="J232" s="163">
        <v>0</v>
      </c>
      <c r="K232" s="163">
        <v>0</v>
      </c>
      <c r="L232" s="185"/>
      <c r="M232" s="163"/>
      <c r="N232" s="163"/>
      <c r="O232" s="163"/>
      <c r="P232" s="215">
        <f>SUM(H232:N232)</f>
        <v>0.0723263888888889</v>
      </c>
      <c r="Q232" s="562" t="s">
        <v>824</v>
      </c>
    </row>
    <row r="233" spans="1:17" s="54" customFormat="1" ht="16.5" customHeight="1">
      <c r="A233" s="151">
        <v>2</v>
      </c>
      <c r="B233" s="562" t="s">
        <v>133</v>
      </c>
      <c r="C233" s="59" t="s">
        <v>265</v>
      </c>
      <c r="D233" s="60">
        <v>1942</v>
      </c>
      <c r="E233" s="60">
        <v>916</v>
      </c>
      <c r="F233" s="60" t="s">
        <v>182</v>
      </c>
      <c r="G233" s="214" t="s">
        <v>254</v>
      </c>
      <c r="H233" s="61">
        <v>0.03876157407407408</v>
      </c>
      <c r="I233" s="163">
        <v>0.03429398148148148</v>
      </c>
      <c r="J233" s="163">
        <v>0</v>
      </c>
      <c r="K233" s="163">
        <v>0</v>
      </c>
      <c r="L233" s="185"/>
      <c r="M233" s="163"/>
      <c r="N233" s="163"/>
      <c r="O233" s="163"/>
      <c r="P233" s="215">
        <f>SUM(H233:N233)</f>
        <v>0.07305555555555557</v>
      </c>
      <c r="Q233" s="562" t="s">
        <v>825</v>
      </c>
    </row>
    <row r="234" spans="1:17" s="54" customFormat="1" ht="16.5" customHeight="1">
      <c r="A234" s="149">
        <v>2</v>
      </c>
      <c r="B234" s="562" t="s">
        <v>134</v>
      </c>
      <c r="C234" s="228" t="s">
        <v>943</v>
      </c>
      <c r="D234" s="226">
        <v>1962</v>
      </c>
      <c r="E234" s="226">
        <v>54</v>
      </c>
      <c r="F234" s="746" t="s">
        <v>786</v>
      </c>
      <c r="G234" s="228" t="s">
        <v>786</v>
      </c>
      <c r="H234" s="161">
        <v>0</v>
      </c>
      <c r="I234" s="166">
        <v>0.03903935185185185</v>
      </c>
      <c r="J234" s="166">
        <v>0.03792824074074074</v>
      </c>
      <c r="K234" s="164"/>
      <c r="L234" s="177"/>
      <c r="M234" s="166"/>
      <c r="N234" s="166"/>
      <c r="O234" s="166"/>
      <c r="P234" s="161">
        <f>SUM(H234:N234)</f>
        <v>0.07696759259259259</v>
      </c>
      <c r="Q234" s="562" t="s">
        <v>826</v>
      </c>
    </row>
    <row r="235" spans="1:17" s="54" customFormat="1" ht="16.5" customHeight="1">
      <c r="A235" s="149">
        <v>2</v>
      </c>
      <c r="B235" s="562" t="s">
        <v>501</v>
      </c>
      <c r="C235" s="228" t="s">
        <v>963</v>
      </c>
      <c r="D235" s="226">
        <v>1953</v>
      </c>
      <c r="E235" s="226">
        <v>55</v>
      </c>
      <c r="F235" s="226" t="s">
        <v>786</v>
      </c>
      <c r="G235" s="228" t="s">
        <v>791</v>
      </c>
      <c r="H235" s="161">
        <v>0</v>
      </c>
      <c r="I235" s="166">
        <v>0.04099537037037037</v>
      </c>
      <c r="J235" s="166">
        <v>0.037939814814814815</v>
      </c>
      <c r="K235" s="164"/>
      <c r="L235" s="177"/>
      <c r="M235" s="166"/>
      <c r="N235" s="166"/>
      <c r="O235" s="166"/>
      <c r="P235" s="161">
        <f>SUM(H235:N235)</f>
        <v>0.07893518518518519</v>
      </c>
      <c r="Q235" s="562" t="s">
        <v>827</v>
      </c>
    </row>
    <row r="236" spans="1:17" s="54" customFormat="1" ht="16.5" customHeight="1">
      <c r="A236" s="149">
        <v>2</v>
      </c>
      <c r="B236" s="562" t="s">
        <v>406</v>
      </c>
      <c r="C236" s="228" t="s">
        <v>962</v>
      </c>
      <c r="D236" s="226">
        <v>1982</v>
      </c>
      <c r="E236" s="226">
        <v>50</v>
      </c>
      <c r="F236" s="226" t="s">
        <v>786</v>
      </c>
      <c r="G236" s="228" t="s">
        <v>786</v>
      </c>
      <c r="H236" s="161">
        <v>0</v>
      </c>
      <c r="I236" s="166">
        <v>0.040810185185185185</v>
      </c>
      <c r="J236" s="166">
        <v>0.04114583333333333</v>
      </c>
      <c r="K236" s="186"/>
      <c r="L236" s="166"/>
      <c r="M236" s="166"/>
      <c r="N236" s="166"/>
      <c r="O236" s="166"/>
      <c r="P236" s="161">
        <f>SUM(H236:N236)</f>
        <v>0.08195601851851853</v>
      </c>
      <c r="Q236" s="562" t="s">
        <v>828</v>
      </c>
    </row>
    <row r="237" spans="1:17" s="54" customFormat="1" ht="16.5" customHeight="1">
      <c r="A237" s="149">
        <v>2</v>
      </c>
      <c r="B237" s="562" t="s">
        <v>461</v>
      </c>
      <c r="C237" s="170" t="s">
        <v>765</v>
      </c>
      <c r="D237" s="127">
        <v>1942</v>
      </c>
      <c r="E237" s="127">
        <v>11</v>
      </c>
      <c r="F237" s="434" t="s">
        <v>786</v>
      </c>
      <c r="G237" s="170" t="s">
        <v>786</v>
      </c>
      <c r="H237" s="172">
        <v>0.042164351851851856</v>
      </c>
      <c r="I237" s="166">
        <v>0</v>
      </c>
      <c r="J237" s="166">
        <v>0.04025462962962963</v>
      </c>
      <c r="K237" s="186"/>
      <c r="L237" s="166"/>
      <c r="M237" s="166"/>
      <c r="N237" s="166"/>
      <c r="O237" s="166"/>
      <c r="P237" s="161">
        <f>SUM(H237:N237)</f>
        <v>0.0824189814814815</v>
      </c>
      <c r="Q237" s="562" t="s">
        <v>829</v>
      </c>
    </row>
    <row r="238" spans="1:17" s="54" customFormat="1" ht="16.5" customHeight="1">
      <c r="A238" s="149">
        <v>2</v>
      </c>
      <c r="B238" s="562" t="s">
        <v>528</v>
      </c>
      <c r="C238" s="170" t="s">
        <v>964</v>
      </c>
      <c r="D238" s="226">
        <v>1965</v>
      </c>
      <c r="E238" s="226">
        <v>53</v>
      </c>
      <c r="F238" s="231" t="s">
        <v>786</v>
      </c>
      <c r="G238" s="232" t="s">
        <v>786</v>
      </c>
      <c r="H238" s="161">
        <v>0</v>
      </c>
      <c r="I238" s="166">
        <v>0.04313657407407407</v>
      </c>
      <c r="J238" s="166">
        <v>0.04114583333333333</v>
      </c>
      <c r="K238" s="186"/>
      <c r="L238" s="166"/>
      <c r="M238" s="166"/>
      <c r="N238" s="166"/>
      <c r="O238" s="166"/>
      <c r="P238" s="161">
        <f>SUM(H238:N238)</f>
        <v>0.0842824074074074</v>
      </c>
      <c r="Q238" s="562" t="s">
        <v>830</v>
      </c>
    </row>
    <row r="239" spans="1:17" s="54" customFormat="1" ht="16.5" customHeight="1">
      <c r="A239" s="149">
        <v>2</v>
      </c>
      <c r="B239" s="562" t="s">
        <v>529</v>
      </c>
      <c r="C239" s="228" t="s">
        <v>950</v>
      </c>
      <c r="D239" s="226">
        <v>1958</v>
      </c>
      <c r="E239" s="226">
        <v>52</v>
      </c>
      <c r="F239" s="226" t="s">
        <v>786</v>
      </c>
      <c r="G239" s="228" t="s">
        <v>786</v>
      </c>
      <c r="H239" s="161">
        <v>0</v>
      </c>
      <c r="I239" s="166">
        <v>0.04488425925925926</v>
      </c>
      <c r="J239" s="166">
        <v>0.04361111111111111</v>
      </c>
      <c r="K239" s="164"/>
      <c r="L239" s="177"/>
      <c r="M239" s="166"/>
      <c r="N239" s="166"/>
      <c r="O239" s="166"/>
      <c r="P239" s="161">
        <f>SUM(H239:N239)</f>
        <v>0.08849537037037036</v>
      </c>
      <c r="Q239" s="562" t="s">
        <v>831</v>
      </c>
    </row>
    <row r="240" spans="1:17" s="54" customFormat="1" ht="16.5" customHeight="1">
      <c r="A240" s="149">
        <v>2</v>
      </c>
      <c r="B240" s="562" t="s">
        <v>530</v>
      </c>
      <c r="C240" s="228" t="s">
        <v>965</v>
      </c>
      <c r="D240" s="226">
        <v>1971</v>
      </c>
      <c r="E240" s="226">
        <v>51</v>
      </c>
      <c r="F240" s="226" t="s">
        <v>786</v>
      </c>
      <c r="G240" s="228" t="s">
        <v>949</v>
      </c>
      <c r="H240" s="161">
        <v>0</v>
      </c>
      <c r="I240" s="166">
        <v>0.04488425925925926</v>
      </c>
      <c r="J240" s="166">
        <v>0.044363425925925924</v>
      </c>
      <c r="K240" s="186"/>
      <c r="L240" s="166"/>
      <c r="M240" s="166"/>
      <c r="N240" s="166"/>
      <c r="O240" s="166"/>
      <c r="P240" s="161">
        <f>SUM(H240:N240)</f>
        <v>0.0892476851851852</v>
      </c>
      <c r="Q240" s="562" t="s">
        <v>832</v>
      </c>
    </row>
    <row r="241" spans="1:17" s="54" customFormat="1" ht="16.5" customHeight="1">
      <c r="A241" s="149">
        <v>2</v>
      </c>
      <c r="B241" s="562" t="s">
        <v>531</v>
      </c>
      <c r="C241" s="170" t="s">
        <v>771</v>
      </c>
      <c r="D241" s="127">
        <v>1950</v>
      </c>
      <c r="E241" s="127">
        <v>16</v>
      </c>
      <c r="F241" s="434" t="s">
        <v>786</v>
      </c>
      <c r="G241" s="170" t="s">
        <v>786</v>
      </c>
      <c r="H241" s="172">
        <v>0.056921296296296296</v>
      </c>
      <c r="I241" s="166">
        <v>0.03877314814814815</v>
      </c>
      <c r="J241" s="166">
        <v>0</v>
      </c>
      <c r="K241" s="186"/>
      <c r="L241" s="177"/>
      <c r="M241" s="166"/>
      <c r="N241" s="166"/>
      <c r="O241" s="166"/>
      <c r="P241" s="161">
        <f>SUM(H241:N241)</f>
        <v>0.09569444444444444</v>
      </c>
      <c r="Q241" s="562" t="s">
        <v>833</v>
      </c>
    </row>
    <row r="242" spans="1:17" s="54" customFormat="1" ht="16.5" customHeight="1">
      <c r="A242" s="149">
        <v>2</v>
      </c>
      <c r="B242" s="562" t="s">
        <v>532</v>
      </c>
      <c r="C242" s="170" t="s">
        <v>779</v>
      </c>
      <c r="D242" s="127">
        <v>1958</v>
      </c>
      <c r="E242" s="127">
        <v>12</v>
      </c>
      <c r="F242" s="434" t="s">
        <v>786</v>
      </c>
      <c r="G242" s="170" t="s">
        <v>791</v>
      </c>
      <c r="H242" s="172">
        <v>0.057476851851851855</v>
      </c>
      <c r="I242" s="166">
        <v>0.04099537037037037</v>
      </c>
      <c r="J242" s="166">
        <v>0</v>
      </c>
      <c r="K242" s="164"/>
      <c r="L242" s="177"/>
      <c r="M242" s="166"/>
      <c r="N242" s="166"/>
      <c r="O242" s="166"/>
      <c r="P242" s="161">
        <f>SUM(H242:N242)</f>
        <v>0.09847222222222222</v>
      </c>
      <c r="Q242" s="562" t="s">
        <v>834</v>
      </c>
    </row>
    <row r="243" spans="1:17" s="54" customFormat="1" ht="16.5" customHeight="1">
      <c r="A243" s="149">
        <v>2</v>
      </c>
      <c r="B243" s="562" t="s">
        <v>533</v>
      </c>
      <c r="C243" s="170" t="s">
        <v>772</v>
      </c>
      <c r="D243" s="127">
        <v>1958</v>
      </c>
      <c r="E243" s="127">
        <v>9</v>
      </c>
      <c r="F243" s="434" t="s">
        <v>786</v>
      </c>
      <c r="G243" s="170" t="s">
        <v>791</v>
      </c>
      <c r="H243" s="172">
        <v>0.056921296296296296</v>
      </c>
      <c r="I243" s="166">
        <v>0.044583333333333336</v>
      </c>
      <c r="J243" s="166">
        <v>0</v>
      </c>
      <c r="K243" s="186"/>
      <c r="L243" s="166"/>
      <c r="M243" s="166"/>
      <c r="N243" s="166"/>
      <c r="O243" s="166"/>
      <c r="P243" s="161">
        <f>SUM(H243:N243)</f>
        <v>0.10150462962962964</v>
      </c>
      <c r="Q243" s="562" t="s">
        <v>835</v>
      </c>
    </row>
    <row r="244" spans="1:17" s="54" customFormat="1" ht="16.5" customHeight="1">
      <c r="A244" s="149">
        <v>2</v>
      </c>
      <c r="B244" s="562" t="s">
        <v>534</v>
      </c>
      <c r="C244" s="170" t="s">
        <v>770</v>
      </c>
      <c r="D244" s="127">
        <v>1984</v>
      </c>
      <c r="E244" s="127">
        <v>18</v>
      </c>
      <c r="F244" s="434" t="s">
        <v>786</v>
      </c>
      <c r="G244" s="170" t="s">
        <v>791</v>
      </c>
      <c r="H244" s="172">
        <v>0.05461805555555555</v>
      </c>
      <c r="I244" s="166">
        <v>0</v>
      </c>
      <c r="J244" s="166">
        <v>0.04833333333333333</v>
      </c>
      <c r="K244" s="164"/>
      <c r="L244" s="177"/>
      <c r="M244" s="166"/>
      <c r="N244" s="166"/>
      <c r="O244" s="166"/>
      <c r="P244" s="161">
        <f>SUM(H244:N244)</f>
        <v>0.10295138888888888</v>
      </c>
      <c r="Q244" s="562" t="s">
        <v>836</v>
      </c>
    </row>
    <row r="245" spans="1:17" s="54" customFormat="1" ht="16.5" customHeight="1">
      <c r="A245" s="149">
        <v>2</v>
      </c>
      <c r="B245" s="562" t="s">
        <v>535</v>
      </c>
      <c r="C245" s="170" t="s">
        <v>780</v>
      </c>
      <c r="D245" s="127">
        <v>1956</v>
      </c>
      <c r="E245" s="127">
        <v>17</v>
      </c>
      <c r="F245" s="435" t="s">
        <v>786</v>
      </c>
      <c r="G245" s="188" t="s">
        <v>786</v>
      </c>
      <c r="H245" s="172">
        <v>0.0575</v>
      </c>
      <c r="I245" s="166">
        <v>0.04653935185185185</v>
      </c>
      <c r="J245" s="166">
        <v>0</v>
      </c>
      <c r="K245" s="186"/>
      <c r="L245" s="177"/>
      <c r="M245" s="166"/>
      <c r="N245" s="166"/>
      <c r="O245" s="166"/>
      <c r="P245" s="161">
        <f>SUM(H245:N245)</f>
        <v>0.10403935185185186</v>
      </c>
      <c r="Q245" s="562" t="s">
        <v>837</v>
      </c>
    </row>
    <row r="246" spans="1:17" s="54" customFormat="1" ht="16.5" customHeight="1">
      <c r="A246" s="149">
        <v>2</v>
      </c>
      <c r="B246" s="562" t="s">
        <v>536</v>
      </c>
      <c r="C246" s="170" t="s">
        <v>782</v>
      </c>
      <c r="D246" s="127">
        <v>1964</v>
      </c>
      <c r="E246" s="127">
        <v>42</v>
      </c>
      <c r="F246" s="434" t="s">
        <v>786</v>
      </c>
      <c r="G246" s="170" t="s">
        <v>786</v>
      </c>
      <c r="H246" s="172">
        <v>0.05752314814814815</v>
      </c>
      <c r="I246" s="166">
        <v>0</v>
      </c>
      <c r="J246" s="166">
        <v>0.04780092592592592</v>
      </c>
      <c r="K246" s="164"/>
      <c r="L246" s="177"/>
      <c r="M246" s="166"/>
      <c r="N246" s="166"/>
      <c r="O246" s="166"/>
      <c r="P246" s="161">
        <f>SUM(H246:N246)</f>
        <v>0.10532407407407407</v>
      </c>
      <c r="Q246" s="562" t="s">
        <v>838</v>
      </c>
    </row>
    <row r="247" spans="1:17" s="54" customFormat="1" ht="16.5" customHeight="1">
      <c r="A247" s="149">
        <v>2</v>
      </c>
      <c r="B247" s="562" t="s">
        <v>537</v>
      </c>
      <c r="C247" s="170" t="s">
        <v>778</v>
      </c>
      <c r="D247" s="127">
        <v>1947</v>
      </c>
      <c r="E247" s="127">
        <v>25</v>
      </c>
      <c r="F247" s="434" t="s">
        <v>786</v>
      </c>
      <c r="G247" s="170" t="s">
        <v>786</v>
      </c>
      <c r="H247" s="172">
        <v>0.0574537037037037</v>
      </c>
      <c r="I247" s="166">
        <v>0.05269675925925926</v>
      </c>
      <c r="J247" s="166">
        <v>0</v>
      </c>
      <c r="K247" s="186"/>
      <c r="L247" s="166"/>
      <c r="M247" s="166"/>
      <c r="N247" s="166"/>
      <c r="O247" s="166"/>
      <c r="P247" s="161">
        <f>SUM(H247:N247)</f>
        <v>0.11015046296296296</v>
      </c>
      <c r="Q247" s="562" t="s">
        <v>839</v>
      </c>
    </row>
    <row r="248" spans="1:17" s="54" customFormat="1" ht="16.5" customHeight="1" thickBot="1">
      <c r="A248" s="765">
        <v>2</v>
      </c>
      <c r="B248" s="562" t="s">
        <v>538</v>
      </c>
      <c r="C248" s="766" t="s">
        <v>781</v>
      </c>
      <c r="D248" s="767">
        <v>1952</v>
      </c>
      <c r="E248" s="767">
        <v>39</v>
      </c>
      <c r="F248" s="768" t="s">
        <v>786</v>
      </c>
      <c r="G248" s="766" t="s">
        <v>786</v>
      </c>
      <c r="H248" s="769">
        <v>0.05752314814814815</v>
      </c>
      <c r="I248" s="770">
        <v>0.05269675925925926</v>
      </c>
      <c r="J248" s="770">
        <v>0</v>
      </c>
      <c r="K248" s="771"/>
      <c r="L248" s="770"/>
      <c r="M248" s="770"/>
      <c r="N248" s="770"/>
      <c r="O248" s="770"/>
      <c r="P248" s="770">
        <f>SUM(H248:N248)</f>
        <v>0.11021990740740742</v>
      </c>
      <c r="Q248" s="562" t="s">
        <v>840</v>
      </c>
    </row>
    <row r="249" spans="1:17" s="54" customFormat="1" ht="16.5" customHeight="1" thickTop="1">
      <c r="A249" s="611">
        <v>1</v>
      </c>
      <c r="B249" s="562" t="s">
        <v>54</v>
      </c>
      <c r="C249" s="188" t="s">
        <v>646</v>
      </c>
      <c r="D249" s="231">
        <v>1985</v>
      </c>
      <c r="E249" s="231">
        <v>58</v>
      </c>
      <c r="F249" s="231" t="s">
        <v>786</v>
      </c>
      <c r="G249" s="188" t="s">
        <v>144</v>
      </c>
      <c r="H249" s="166">
        <v>0</v>
      </c>
      <c r="I249" s="166">
        <v>0.014710648148148148</v>
      </c>
      <c r="J249" s="166">
        <v>0</v>
      </c>
      <c r="K249" s="164"/>
      <c r="L249" s="177"/>
      <c r="M249" s="166"/>
      <c r="N249" s="166"/>
      <c r="O249" s="166"/>
      <c r="P249" s="166">
        <f>SUM(H249:N249)</f>
        <v>0.014710648148148148</v>
      </c>
      <c r="Q249" s="562" t="s">
        <v>841</v>
      </c>
    </row>
    <row r="250" spans="1:17" s="54" customFormat="1" ht="16.5" customHeight="1">
      <c r="A250" s="610">
        <v>1</v>
      </c>
      <c r="B250" s="562" t="s">
        <v>55</v>
      </c>
      <c r="C250" s="463" t="s">
        <v>1162</v>
      </c>
      <c r="D250" s="451">
        <v>1982</v>
      </c>
      <c r="E250" s="451">
        <v>25</v>
      </c>
      <c r="F250" s="451" t="s">
        <v>1074</v>
      </c>
      <c r="G250" s="459" t="s">
        <v>1163</v>
      </c>
      <c r="H250" s="453">
        <v>0</v>
      </c>
      <c r="I250" s="454">
        <v>0.0153125</v>
      </c>
      <c r="J250" s="454"/>
      <c r="K250" s="455"/>
      <c r="L250" s="454"/>
      <c r="M250" s="454"/>
      <c r="N250" s="454"/>
      <c r="O250" s="454"/>
      <c r="P250" s="456">
        <f>SUM(H250:N250)</f>
        <v>0.0153125</v>
      </c>
      <c r="Q250" s="562" t="s">
        <v>842</v>
      </c>
    </row>
    <row r="251" spans="1:17" s="54" customFormat="1" ht="16.5" customHeight="1">
      <c r="A251" s="151">
        <v>1</v>
      </c>
      <c r="B251" s="562" t="s">
        <v>56</v>
      </c>
      <c r="C251" s="59" t="s">
        <v>4</v>
      </c>
      <c r="D251" s="60">
        <v>1985</v>
      </c>
      <c r="E251" s="60">
        <v>146</v>
      </c>
      <c r="F251" s="60" t="s">
        <v>182</v>
      </c>
      <c r="G251" s="216" t="s">
        <v>34</v>
      </c>
      <c r="H251" s="61">
        <v>0</v>
      </c>
      <c r="I251" s="163">
        <v>0.015868055555555555</v>
      </c>
      <c r="J251" s="163">
        <v>0</v>
      </c>
      <c r="K251" s="185">
        <v>0</v>
      </c>
      <c r="L251" s="185"/>
      <c r="M251" s="163"/>
      <c r="N251" s="163"/>
      <c r="O251" s="163"/>
      <c r="P251" s="215">
        <f>SUM(H251:N251)</f>
        <v>0.015868055555555555</v>
      </c>
      <c r="Q251" s="562" t="s">
        <v>843</v>
      </c>
    </row>
    <row r="252" spans="1:17" s="54" customFormat="1" ht="16.5" customHeight="1">
      <c r="A252" s="610">
        <v>1</v>
      </c>
      <c r="B252" s="562" t="s">
        <v>57</v>
      </c>
      <c r="C252" s="463" t="s">
        <v>1164</v>
      </c>
      <c r="D252" s="451">
        <v>1986</v>
      </c>
      <c r="E252" s="451">
        <v>27</v>
      </c>
      <c r="F252" s="451" t="s">
        <v>1074</v>
      </c>
      <c r="G252" s="450" t="s">
        <v>1165</v>
      </c>
      <c r="H252" s="453">
        <v>0</v>
      </c>
      <c r="I252" s="454">
        <v>0.016261574074074074</v>
      </c>
      <c r="J252" s="454"/>
      <c r="K252" s="455"/>
      <c r="L252" s="454"/>
      <c r="M252" s="454"/>
      <c r="N252" s="454"/>
      <c r="O252" s="454"/>
      <c r="P252" s="456">
        <f>SUM(H252:N252)</f>
        <v>0.016261574074074074</v>
      </c>
      <c r="Q252" s="562" t="s">
        <v>844</v>
      </c>
    </row>
    <row r="253" spans="1:17" s="54" customFormat="1" ht="16.5" customHeight="1">
      <c r="A253" s="607">
        <v>1</v>
      </c>
      <c r="B253" s="562" t="s">
        <v>58</v>
      </c>
      <c r="C253" s="417" t="s">
        <v>1088</v>
      </c>
      <c r="D253" s="418">
        <v>1972</v>
      </c>
      <c r="E253" s="418">
        <v>12</v>
      </c>
      <c r="F253" s="418" t="s">
        <v>1074</v>
      </c>
      <c r="G253" s="419" t="s">
        <v>1079</v>
      </c>
      <c r="H253" s="420">
        <v>0.01650462962962963</v>
      </c>
      <c r="I253" s="421">
        <v>0</v>
      </c>
      <c r="J253" s="421"/>
      <c r="K253" s="422"/>
      <c r="L253" s="421"/>
      <c r="M253" s="421"/>
      <c r="N253" s="421"/>
      <c r="O253" s="421"/>
      <c r="P253" s="423">
        <f>SUM(H253:N253)</f>
        <v>0.01650462962962963</v>
      </c>
      <c r="Q253" s="562" t="s">
        <v>845</v>
      </c>
    </row>
    <row r="254" spans="1:17" s="54" customFormat="1" ht="16.5" customHeight="1">
      <c r="A254" s="762">
        <v>1</v>
      </c>
      <c r="B254" s="562" t="s">
        <v>59</v>
      </c>
      <c r="C254" s="724" t="s">
        <v>1229</v>
      </c>
      <c r="D254" s="738"/>
      <c r="E254" s="725"/>
      <c r="F254" s="725" t="s">
        <v>1226</v>
      </c>
      <c r="G254" s="739"/>
      <c r="H254" s="728">
        <v>0</v>
      </c>
      <c r="I254" s="751">
        <v>0.017222222222222222</v>
      </c>
      <c r="J254" s="730">
        <v>0</v>
      </c>
      <c r="K254" s="729"/>
      <c r="L254" s="730"/>
      <c r="M254" s="730"/>
      <c r="N254" s="730"/>
      <c r="O254" s="730"/>
      <c r="P254" s="731">
        <f>SUM(H254:N254)</f>
        <v>0.017222222222222222</v>
      </c>
      <c r="Q254" s="562" t="s">
        <v>846</v>
      </c>
    </row>
    <row r="255" spans="1:17" s="54" customFormat="1" ht="16.5" customHeight="1">
      <c r="A255" s="149">
        <v>1</v>
      </c>
      <c r="B255" s="562" t="s">
        <v>60</v>
      </c>
      <c r="C255" s="228" t="s">
        <v>647</v>
      </c>
      <c r="D255" s="226">
        <v>1955</v>
      </c>
      <c r="E255" s="231">
        <v>57</v>
      </c>
      <c r="F255" s="231" t="s">
        <v>786</v>
      </c>
      <c r="G255" s="188" t="s">
        <v>144</v>
      </c>
      <c r="H255" s="166">
        <v>0</v>
      </c>
      <c r="I255" s="166">
        <v>0.017256944444444446</v>
      </c>
      <c r="J255" s="166">
        <v>0</v>
      </c>
      <c r="K255" s="164"/>
      <c r="L255" s="177"/>
      <c r="M255" s="166"/>
      <c r="N255" s="166"/>
      <c r="O255" s="166"/>
      <c r="P255" s="161">
        <f>SUM(H255:N255)</f>
        <v>0.017256944444444446</v>
      </c>
      <c r="Q255" s="562" t="s">
        <v>847</v>
      </c>
    </row>
    <row r="256" spans="1:17" s="54" customFormat="1" ht="16.5" customHeight="1">
      <c r="A256" s="148">
        <v>1</v>
      </c>
      <c r="B256" s="562" t="s">
        <v>61</v>
      </c>
      <c r="C256" s="139" t="s">
        <v>884</v>
      </c>
      <c r="D256" s="135"/>
      <c r="E256" s="144">
        <v>96</v>
      </c>
      <c r="F256" s="144" t="s">
        <v>606</v>
      </c>
      <c r="G256" s="145" t="s">
        <v>514</v>
      </c>
      <c r="H256" s="130">
        <v>0</v>
      </c>
      <c r="I256" s="130">
        <v>0.01726851851851852</v>
      </c>
      <c r="J256" s="130">
        <v>0</v>
      </c>
      <c r="K256" s="394"/>
      <c r="L256" s="130"/>
      <c r="M256" s="130"/>
      <c r="N256" s="130"/>
      <c r="O256" s="130"/>
      <c r="P256" s="138">
        <f>SUM(H256:N256)</f>
        <v>0.01726851851851852</v>
      </c>
      <c r="Q256" s="562" t="s">
        <v>848</v>
      </c>
    </row>
    <row r="257" spans="1:17" s="54" customFormat="1" ht="16.5" customHeight="1">
      <c r="A257" s="149">
        <v>1</v>
      </c>
      <c r="B257" s="562" t="s">
        <v>62</v>
      </c>
      <c r="C257" s="477" t="s">
        <v>153</v>
      </c>
      <c r="D257" s="226">
        <v>1977</v>
      </c>
      <c r="E257" s="226">
        <v>60</v>
      </c>
      <c r="F257" s="226" t="s">
        <v>786</v>
      </c>
      <c r="G257" s="478" t="s">
        <v>1191</v>
      </c>
      <c r="H257" s="480">
        <v>0</v>
      </c>
      <c r="I257" s="480">
        <v>0</v>
      </c>
      <c r="J257" s="480">
        <v>0.017407407407407406</v>
      </c>
      <c r="K257" s="481"/>
      <c r="L257" s="480"/>
      <c r="M257" s="480"/>
      <c r="N257" s="480"/>
      <c r="O257" s="480"/>
      <c r="P257" s="482">
        <f>SUM(H257:N257)</f>
        <v>0.017407407407407406</v>
      </c>
      <c r="Q257" s="562" t="s">
        <v>849</v>
      </c>
    </row>
    <row r="258" spans="1:17" s="54" customFormat="1" ht="16.5" customHeight="1">
      <c r="A258" s="149">
        <v>1</v>
      </c>
      <c r="B258" s="562" t="s">
        <v>63</v>
      </c>
      <c r="C258" s="170" t="s">
        <v>751</v>
      </c>
      <c r="D258" s="127">
        <v>1979</v>
      </c>
      <c r="E258" s="187">
        <v>28</v>
      </c>
      <c r="F258" s="435" t="s">
        <v>786</v>
      </c>
      <c r="G258" s="188" t="s">
        <v>786</v>
      </c>
      <c r="H258" s="190">
        <v>0.01741898148148148</v>
      </c>
      <c r="I258" s="166">
        <v>0</v>
      </c>
      <c r="J258" s="166">
        <v>0</v>
      </c>
      <c r="K258" s="186"/>
      <c r="L258" s="166"/>
      <c r="M258" s="166"/>
      <c r="N258" s="166"/>
      <c r="O258" s="166"/>
      <c r="P258" s="161">
        <f>SUM(H258:N258)</f>
        <v>0.01741898148148148</v>
      </c>
      <c r="Q258" s="562" t="s">
        <v>850</v>
      </c>
    </row>
    <row r="259" spans="1:17" s="54" customFormat="1" ht="16.5" customHeight="1">
      <c r="A259" s="151">
        <v>1</v>
      </c>
      <c r="B259" s="562" t="s">
        <v>64</v>
      </c>
      <c r="C259" s="59" t="s">
        <v>15</v>
      </c>
      <c r="D259" s="60">
        <v>1987</v>
      </c>
      <c r="E259" s="184">
        <v>938</v>
      </c>
      <c r="F259" s="184" t="s">
        <v>182</v>
      </c>
      <c r="G259" s="240" t="s">
        <v>34</v>
      </c>
      <c r="H259" s="163">
        <v>0</v>
      </c>
      <c r="I259" s="163">
        <v>0</v>
      </c>
      <c r="J259" s="163">
        <v>0.017430555555555557</v>
      </c>
      <c r="K259" s="185">
        <v>0</v>
      </c>
      <c r="L259" s="163"/>
      <c r="M259" s="163"/>
      <c r="N259" s="163"/>
      <c r="O259" s="163"/>
      <c r="P259" s="215">
        <f>SUM(H259:N259)</f>
        <v>0.017430555555555557</v>
      </c>
      <c r="Q259" s="562" t="s">
        <v>851</v>
      </c>
    </row>
    <row r="260" spans="1:17" s="54" customFormat="1" ht="16.5" customHeight="1">
      <c r="A260" s="125">
        <v>1</v>
      </c>
      <c r="B260" s="562" t="s">
        <v>65</v>
      </c>
      <c r="C260" s="62" t="s">
        <v>282</v>
      </c>
      <c r="D260" s="561"/>
      <c r="E260" s="562">
        <v>45</v>
      </c>
      <c r="F260" s="561" t="s">
        <v>297</v>
      </c>
      <c r="G260" s="56" t="s">
        <v>283</v>
      </c>
      <c r="H260" s="50">
        <v>0.017870370370370373</v>
      </c>
      <c r="I260" s="50">
        <v>0</v>
      </c>
      <c r="J260" s="50">
        <v>0</v>
      </c>
      <c r="K260" s="52"/>
      <c r="L260" s="57"/>
      <c r="M260" s="50"/>
      <c r="N260" s="50"/>
      <c r="O260" s="50"/>
      <c r="P260" s="64">
        <f>SUM(H260:N260)</f>
        <v>0.017870370370370373</v>
      </c>
      <c r="Q260" s="562" t="s">
        <v>852</v>
      </c>
    </row>
    <row r="261" spans="1:17" s="54" customFormat="1" ht="16.5" customHeight="1">
      <c r="A261" s="762">
        <v>1</v>
      </c>
      <c r="B261" s="562" t="s">
        <v>66</v>
      </c>
      <c r="C261" s="724" t="s">
        <v>1230</v>
      </c>
      <c r="D261" s="738"/>
      <c r="E261" s="726"/>
      <c r="F261" s="726" t="s">
        <v>1226</v>
      </c>
      <c r="G261" s="749"/>
      <c r="H261" s="730">
        <v>0</v>
      </c>
      <c r="I261" s="751">
        <v>0.018043981481481484</v>
      </c>
      <c r="J261" s="730">
        <v>0</v>
      </c>
      <c r="K261" s="729"/>
      <c r="L261" s="730"/>
      <c r="M261" s="730"/>
      <c r="N261" s="730"/>
      <c r="O261" s="730"/>
      <c r="P261" s="731">
        <f>SUM(H261:N261)</f>
        <v>0.018043981481481484</v>
      </c>
      <c r="Q261" s="562" t="s">
        <v>876</v>
      </c>
    </row>
    <row r="262" spans="1:17" s="54" customFormat="1" ht="16.5" customHeight="1">
      <c r="A262" s="125">
        <v>1</v>
      </c>
      <c r="B262" s="562" t="s">
        <v>67</v>
      </c>
      <c r="C262" s="62" t="s">
        <v>284</v>
      </c>
      <c r="D262" s="561"/>
      <c r="E262" s="562">
        <v>2</v>
      </c>
      <c r="F262" s="561" t="s">
        <v>297</v>
      </c>
      <c r="G262" s="56" t="s">
        <v>286</v>
      </c>
      <c r="H262" s="50">
        <v>0.018275462962962962</v>
      </c>
      <c r="I262" s="50">
        <v>0</v>
      </c>
      <c r="J262" s="50">
        <v>0</v>
      </c>
      <c r="K262" s="52"/>
      <c r="L262" s="57"/>
      <c r="M262" s="50"/>
      <c r="N262" s="50"/>
      <c r="O262" s="50"/>
      <c r="P262" s="64">
        <f>SUM(H262:N262)</f>
        <v>0.018275462962962962</v>
      </c>
      <c r="Q262" s="562" t="s">
        <v>877</v>
      </c>
    </row>
    <row r="263" spans="1:17" s="54" customFormat="1" ht="16.5" customHeight="1">
      <c r="A263" s="148">
        <v>1</v>
      </c>
      <c r="B263" s="562" t="s">
        <v>68</v>
      </c>
      <c r="C263" s="139" t="s">
        <v>889</v>
      </c>
      <c r="D263" s="135"/>
      <c r="E263" s="144">
        <v>116</v>
      </c>
      <c r="F263" s="144" t="s">
        <v>606</v>
      </c>
      <c r="G263" s="145" t="s">
        <v>514</v>
      </c>
      <c r="H263" s="130">
        <v>0</v>
      </c>
      <c r="I263" s="130">
        <v>0.01840277777777778</v>
      </c>
      <c r="J263" s="130">
        <v>0</v>
      </c>
      <c r="K263" s="394"/>
      <c r="L263" s="130"/>
      <c r="M263" s="130"/>
      <c r="N263" s="130"/>
      <c r="O263" s="130"/>
      <c r="P263" s="138">
        <f>SUM(H263:N263)</f>
        <v>0.01840277777777778</v>
      </c>
      <c r="Q263" s="562" t="s">
        <v>878</v>
      </c>
    </row>
    <row r="264" spans="1:17" s="54" customFormat="1" ht="16.5" customHeight="1">
      <c r="A264" s="125">
        <v>1</v>
      </c>
      <c r="B264" s="562" t="s">
        <v>69</v>
      </c>
      <c r="C264" s="62" t="s">
        <v>287</v>
      </c>
      <c r="D264" s="561"/>
      <c r="E264" s="55">
        <v>91</v>
      </c>
      <c r="F264" s="563" t="s">
        <v>297</v>
      </c>
      <c r="G264" s="169" t="s">
        <v>288</v>
      </c>
      <c r="H264" s="50">
        <v>0.01849537037037037</v>
      </c>
      <c r="I264" s="50">
        <v>0</v>
      </c>
      <c r="J264" s="50">
        <v>0</v>
      </c>
      <c r="K264" s="53"/>
      <c r="L264" s="50"/>
      <c r="M264" s="50"/>
      <c r="N264" s="50"/>
      <c r="O264" s="50"/>
      <c r="P264" s="64">
        <f>SUM(H264:N264)</f>
        <v>0.01849537037037037</v>
      </c>
      <c r="Q264" s="562" t="s">
        <v>879</v>
      </c>
    </row>
    <row r="265" spans="1:17" s="54" customFormat="1" ht="16.5" customHeight="1">
      <c r="A265" s="148">
        <v>1</v>
      </c>
      <c r="B265" s="562" t="s">
        <v>70</v>
      </c>
      <c r="C265" s="139" t="s">
        <v>495</v>
      </c>
      <c r="D265" s="135"/>
      <c r="E265" s="133">
        <v>53</v>
      </c>
      <c r="F265" s="135" t="s">
        <v>606</v>
      </c>
      <c r="G265" s="136" t="s">
        <v>493</v>
      </c>
      <c r="H265" s="130">
        <v>0.01857638888888889</v>
      </c>
      <c r="I265" s="130">
        <v>0</v>
      </c>
      <c r="J265" s="130">
        <v>0</v>
      </c>
      <c r="K265" s="394"/>
      <c r="L265" s="130"/>
      <c r="M265" s="130"/>
      <c r="N265" s="130"/>
      <c r="O265" s="130"/>
      <c r="P265" s="138">
        <f>SUM(H265:N265)</f>
        <v>0.01857638888888889</v>
      </c>
      <c r="Q265" s="562" t="s">
        <v>880</v>
      </c>
    </row>
    <row r="266" spans="1:17" s="54" customFormat="1" ht="16.5" customHeight="1">
      <c r="A266" s="148">
        <v>1</v>
      </c>
      <c r="B266" s="562" t="s">
        <v>71</v>
      </c>
      <c r="C266" s="139" t="s">
        <v>494</v>
      </c>
      <c r="D266" s="135"/>
      <c r="E266" s="147">
        <v>54</v>
      </c>
      <c r="F266" s="144" t="s">
        <v>606</v>
      </c>
      <c r="G266" s="145" t="s">
        <v>493</v>
      </c>
      <c r="H266" s="130">
        <v>0.01866898148148148</v>
      </c>
      <c r="I266" s="130">
        <v>0</v>
      </c>
      <c r="J266" s="130">
        <v>0</v>
      </c>
      <c r="K266" s="395"/>
      <c r="L266" s="137"/>
      <c r="M266" s="130"/>
      <c r="N266" s="130"/>
      <c r="O266" s="130"/>
      <c r="P266" s="138">
        <f>SUM(H266:N266)</f>
        <v>0.01866898148148148</v>
      </c>
      <c r="Q266" s="562" t="s">
        <v>968</v>
      </c>
    </row>
    <row r="267" spans="1:17" s="54" customFormat="1" ht="16.5" customHeight="1">
      <c r="A267" s="607">
        <v>1</v>
      </c>
      <c r="B267" s="562" t="s">
        <v>72</v>
      </c>
      <c r="C267" s="419" t="s">
        <v>1100</v>
      </c>
      <c r="D267" s="418">
        <v>1983</v>
      </c>
      <c r="E267" s="418">
        <v>13</v>
      </c>
      <c r="F267" s="418" t="s">
        <v>1074</v>
      </c>
      <c r="G267" s="419" t="s">
        <v>1075</v>
      </c>
      <c r="H267" s="421">
        <v>0.018703703703703705</v>
      </c>
      <c r="I267" s="421">
        <v>0</v>
      </c>
      <c r="J267" s="421"/>
      <c r="K267" s="422"/>
      <c r="L267" s="421"/>
      <c r="M267" s="421"/>
      <c r="N267" s="421"/>
      <c r="O267" s="421"/>
      <c r="P267" s="423">
        <f>SUM(H267:N267)</f>
        <v>0.018703703703703705</v>
      </c>
      <c r="Q267" s="562" t="s">
        <v>969</v>
      </c>
    </row>
    <row r="268" spans="1:17" s="54" customFormat="1" ht="16.5" customHeight="1">
      <c r="A268" s="148">
        <v>1</v>
      </c>
      <c r="B268" s="562" t="s">
        <v>73</v>
      </c>
      <c r="C268" s="139" t="s">
        <v>892</v>
      </c>
      <c r="D268" s="135"/>
      <c r="E268" s="144">
        <v>97</v>
      </c>
      <c r="F268" s="144" t="s">
        <v>606</v>
      </c>
      <c r="G268" s="167" t="s">
        <v>893</v>
      </c>
      <c r="H268" s="130">
        <v>0</v>
      </c>
      <c r="I268" s="130">
        <v>0.018703703703703705</v>
      </c>
      <c r="J268" s="130">
        <v>0</v>
      </c>
      <c r="K268" s="394"/>
      <c r="L268" s="130"/>
      <c r="M268" s="130"/>
      <c r="N268" s="130"/>
      <c r="O268" s="130"/>
      <c r="P268" s="131">
        <f>SUM(H268:N268)</f>
        <v>0.018703703703703705</v>
      </c>
      <c r="Q268" s="562" t="s">
        <v>970</v>
      </c>
    </row>
    <row r="269" spans="1:17" s="54" customFormat="1" ht="16.5" customHeight="1">
      <c r="A269" s="125">
        <v>1</v>
      </c>
      <c r="B269" s="562" t="s">
        <v>74</v>
      </c>
      <c r="C269" s="62" t="s">
        <v>698</v>
      </c>
      <c r="D269" s="562">
        <v>1986</v>
      </c>
      <c r="E269" s="561"/>
      <c r="F269" s="563" t="s">
        <v>297</v>
      </c>
      <c r="G269" s="169" t="s">
        <v>699</v>
      </c>
      <c r="H269" s="50">
        <v>0</v>
      </c>
      <c r="I269" s="50">
        <v>0.01871527777777778</v>
      </c>
      <c r="J269" s="50">
        <v>0</v>
      </c>
      <c r="K269" s="53"/>
      <c r="L269" s="50"/>
      <c r="M269" s="50"/>
      <c r="N269" s="50"/>
      <c r="O269" s="50"/>
      <c r="P269" s="64">
        <f>SUM(H269:N269)</f>
        <v>0.01871527777777778</v>
      </c>
      <c r="Q269" s="562" t="s">
        <v>971</v>
      </c>
    </row>
    <row r="270" spans="1:17" s="54" customFormat="1" ht="16.5" customHeight="1">
      <c r="A270" s="125">
        <v>1</v>
      </c>
      <c r="B270" s="562" t="s">
        <v>75</v>
      </c>
      <c r="C270" s="62" t="s">
        <v>700</v>
      </c>
      <c r="D270" s="562">
        <v>1987</v>
      </c>
      <c r="E270" s="561"/>
      <c r="F270" s="561" t="s">
        <v>297</v>
      </c>
      <c r="G270" s="56" t="s">
        <v>701</v>
      </c>
      <c r="H270" s="50">
        <v>0</v>
      </c>
      <c r="I270" s="50">
        <v>0.018900462962962963</v>
      </c>
      <c r="J270" s="50">
        <v>0</v>
      </c>
      <c r="K270" s="53"/>
      <c r="L270" s="50"/>
      <c r="M270" s="50"/>
      <c r="N270" s="50"/>
      <c r="O270" s="50"/>
      <c r="P270" s="64">
        <f>SUM(H270:N270)</f>
        <v>0.018900462962962963</v>
      </c>
      <c r="Q270" s="562" t="s">
        <v>972</v>
      </c>
    </row>
    <row r="271" spans="1:17" s="54" customFormat="1" ht="16.5" customHeight="1">
      <c r="A271" s="151">
        <v>1</v>
      </c>
      <c r="B271" s="562" t="s">
        <v>76</v>
      </c>
      <c r="C271" s="59" t="s">
        <v>237</v>
      </c>
      <c r="D271" s="60">
        <v>1972</v>
      </c>
      <c r="E271" s="60">
        <v>927</v>
      </c>
      <c r="F271" s="184" t="s">
        <v>182</v>
      </c>
      <c r="G271" s="240" t="s">
        <v>34</v>
      </c>
      <c r="H271" s="163">
        <v>0.01898148148148148</v>
      </c>
      <c r="I271" s="163">
        <v>0</v>
      </c>
      <c r="J271" s="163">
        <v>0</v>
      </c>
      <c r="K271" s="185">
        <v>0</v>
      </c>
      <c r="L271" s="163"/>
      <c r="M271" s="163"/>
      <c r="N271" s="163"/>
      <c r="O271" s="163"/>
      <c r="P271" s="215">
        <f>SUM(H271:N271)</f>
        <v>0.01898148148148148</v>
      </c>
      <c r="Q271" s="562" t="s">
        <v>973</v>
      </c>
    </row>
    <row r="272" spans="1:17" s="54" customFormat="1" ht="16.5" customHeight="1">
      <c r="A272" s="151">
        <v>1</v>
      </c>
      <c r="B272" s="562" t="s">
        <v>77</v>
      </c>
      <c r="C272" s="83" t="s">
        <v>24</v>
      </c>
      <c r="D272" s="60">
        <v>1963</v>
      </c>
      <c r="E272" s="60">
        <v>946</v>
      </c>
      <c r="F272" s="184" t="s">
        <v>182</v>
      </c>
      <c r="G272" s="594" t="s">
        <v>9</v>
      </c>
      <c r="H272" s="415">
        <v>0</v>
      </c>
      <c r="I272" s="415">
        <v>0</v>
      </c>
      <c r="J272" s="415">
        <v>0</v>
      </c>
      <c r="K272" s="415">
        <v>0.019016203703703705</v>
      </c>
      <c r="L272" s="415"/>
      <c r="M272" s="415"/>
      <c r="N272" s="415"/>
      <c r="O272" s="415"/>
      <c r="P272" s="61">
        <f>SUM(H272:N272)</f>
        <v>0.019016203703703705</v>
      </c>
      <c r="Q272" s="562" t="s">
        <v>974</v>
      </c>
    </row>
    <row r="273" spans="1:17" s="54" customFormat="1" ht="16.5" customHeight="1">
      <c r="A273" s="151">
        <v>1</v>
      </c>
      <c r="B273" s="562" t="s">
        <v>78</v>
      </c>
      <c r="C273" s="59" t="s">
        <v>238</v>
      </c>
      <c r="D273" s="60">
        <v>1960</v>
      </c>
      <c r="E273" s="60">
        <v>928</v>
      </c>
      <c r="F273" s="60" t="s">
        <v>182</v>
      </c>
      <c r="G273" s="214" t="s">
        <v>239</v>
      </c>
      <c r="H273" s="163">
        <v>0.019050925925925926</v>
      </c>
      <c r="I273" s="163">
        <v>0</v>
      </c>
      <c r="J273" s="163">
        <v>0</v>
      </c>
      <c r="K273" s="185">
        <v>0</v>
      </c>
      <c r="L273" s="163"/>
      <c r="M273" s="163"/>
      <c r="N273" s="163"/>
      <c r="O273" s="163"/>
      <c r="P273" s="215">
        <f>SUM(H273:N273)</f>
        <v>0.019050925925925926</v>
      </c>
      <c r="Q273" s="562" t="s">
        <v>975</v>
      </c>
    </row>
    <row r="274" spans="1:17" s="54" customFormat="1" ht="16.5" customHeight="1">
      <c r="A274" s="148">
        <v>1</v>
      </c>
      <c r="B274" s="562" t="s">
        <v>79</v>
      </c>
      <c r="C274" s="139" t="s">
        <v>990</v>
      </c>
      <c r="D274" s="135"/>
      <c r="E274" s="144">
        <v>111</v>
      </c>
      <c r="F274" s="144" t="s">
        <v>606</v>
      </c>
      <c r="G274" s="167" t="s">
        <v>392</v>
      </c>
      <c r="H274" s="130">
        <v>0</v>
      </c>
      <c r="I274" s="130">
        <v>0.0190625</v>
      </c>
      <c r="J274" s="130">
        <v>0</v>
      </c>
      <c r="K274" s="394"/>
      <c r="L274" s="130"/>
      <c r="M274" s="130"/>
      <c r="N274" s="130"/>
      <c r="O274" s="130"/>
      <c r="P274" s="131">
        <f>SUM(H274:N274)</f>
        <v>0.0190625</v>
      </c>
      <c r="Q274" s="562" t="s">
        <v>976</v>
      </c>
    </row>
    <row r="275" spans="1:17" s="54" customFormat="1" ht="16.5" customHeight="1">
      <c r="A275" s="151">
        <v>1</v>
      </c>
      <c r="B275" s="562" t="s">
        <v>80</v>
      </c>
      <c r="C275" s="59" t="s">
        <v>874</v>
      </c>
      <c r="D275" s="60">
        <v>1976</v>
      </c>
      <c r="E275" s="184">
        <v>941</v>
      </c>
      <c r="F275" s="747" t="s">
        <v>182</v>
      </c>
      <c r="G275" s="240" t="s">
        <v>34</v>
      </c>
      <c r="H275" s="163">
        <v>0</v>
      </c>
      <c r="I275" s="163">
        <v>0</v>
      </c>
      <c r="J275" s="163">
        <v>0.01909722222222222</v>
      </c>
      <c r="K275" s="163">
        <v>0</v>
      </c>
      <c r="L275" s="185"/>
      <c r="M275" s="163"/>
      <c r="N275" s="163"/>
      <c r="O275" s="163"/>
      <c r="P275" s="215">
        <f>SUM(H275:N275)</f>
        <v>0.01909722222222222</v>
      </c>
      <c r="Q275" s="562" t="s">
        <v>977</v>
      </c>
    </row>
    <row r="276" spans="1:17" s="54" customFormat="1" ht="16.5" customHeight="1">
      <c r="A276" s="149">
        <v>1</v>
      </c>
      <c r="B276" s="562" t="s">
        <v>81</v>
      </c>
      <c r="C276" s="70" t="s">
        <v>1179</v>
      </c>
      <c r="D276" s="226">
        <v>1982</v>
      </c>
      <c r="E276" s="226">
        <v>68</v>
      </c>
      <c r="F276" s="226" t="s">
        <v>786</v>
      </c>
      <c r="G276" s="228" t="s">
        <v>786</v>
      </c>
      <c r="H276" s="480">
        <v>0</v>
      </c>
      <c r="I276" s="480">
        <v>0</v>
      </c>
      <c r="J276" s="480">
        <v>0.019189814814814816</v>
      </c>
      <c r="K276" s="481"/>
      <c r="L276" s="480"/>
      <c r="M276" s="480"/>
      <c r="N276" s="480"/>
      <c r="O276" s="480"/>
      <c r="P276" s="482">
        <f>SUM(H276:N276)</f>
        <v>0.019189814814814816</v>
      </c>
      <c r="Q276" s="562" t="s">
        <v>978</v>
      </c>
    </row>
    <row r="277" spans="1:17" s="54" customFormat="1" ht="16.5" customHeight="1">
      <c r="A277" s="151">
        <v>1</v>
      </c>
      <c r="B277" s="562" t="s">
        <v>82</v>
      </c>
      <c r="C277" s="59" t="s">
        <v>240</v>
      </c>
      <c r="D277" s="60">
        <v>1956</v>
      </c>
      <c r="E277" s="184">
        <v>245</v>
      </c>
      <c r="F277" s="184" t="s">
        <v>182</v>
      </c>
      <c r="G277" s="240" t="s">
        <v>37</v>
      </c>
      <c r="H277" s="163">
        <v>0.019305555555555555</v>
      </c>
      <c r="I277" s="163">
        <v>0</v>
      </c>
      <c r="J277" s="163">
        <v>0</v>
      </c>
      <c r="K277" s="185">
        <v>0</v>
      </c>
      <c r="L277" s="163"/>
      <c r="M277" s="163"/>
      <c r="N277" s="163"/>
      <c r="O277" s="163"/>
      <c r="P277" s="215">
        <f>SUM(H277:N277)</f>
        <v>0.019305555555555555</v>
      </c>
      <c r="Q277" s="562" t="s">
        <v>979</v>
      </c>
    </row>
    <row r="278" spans="1:17" s="54" customFormat="1" ht="16.5" customHeight="1">
      <c r="A278" s="151">
        <v>1</v>
      </c>
      <c r="B278" s="562" t="s">
        <v>83</v>
      </c>
      <c r="C278" s="83" t="s">
        <v>1061</v>
      </c>
      <c r="D278" s="60">
        <v>1995</v>
      </c>
      <c r="E278" s="184">
        <v>944</v>
      </c>
      <c r="F278" s="184" t="s">
        <v>182</v>
      </c>
      <c r="G278" s="594" t="s">
        <v>1062</v>
      </c>
      <c r="H278" s="415">
        <v>0</v>
      </c>
      <c r="I278" s="415">
        <v>0</v>
      </c>
      <c r="J278" s="415">
        <v>0</v>
      </c>
      <c r="K278" s="415">
        <v>0.019328703703703702</v>
      </c>
      <c r="L278" s="415"/>
      <c r="M278" s="415"/>
      <c r="N278" s="415"/>
      <c r="O278" s="415"/>
      <c r="P278" s="61">
        <f>SUM(H278:N278)</f>
        <v>0.019328703703703702</v>
      </c>
      <c r="Q278" s="562" t="s">
        <v>980</v>
      </c>
    </row>
    <row r="279" spans="1:17" s="54" customFormat="1" ht="16.5" customHeight="1">
      <c r="A279" s="125">
        <v>1</v>
      </c>
      <c r="B279" s="562" t="s">
        <v>84</v>
      </c>
      <c r="C279" s="62" t="s">
        <v>702</v>
      </c>
      <c r="D279" s="562">
        <v>1988</v>
      </c>
      <c r="E279" s="561"/>
      <c r="F279" s="561" t="s">
        <v>297</v>
      </c>
      <c r="G279" s="56" t="s">
        <v>703</v>
      </c>
      <c r="H279" s="50">
        <v>0</v>
      </c>
      <c r="I279" s="50">
        <v>0.019328703703703702</v>
      </c>
      <c r="J279" s="50">
        <v>0</v>
      </c>
      <c r="K279" s="52"/>
      <c r="L279" s="57"/>
      <c r="M279" s="50"/>
      <c r="N279" s="50"/>
      <c r="O279" s="50"/>
      <c r="P279" s="64">
        <f>SUM(H279:N279)</f>
        <v>0.019328703703703702</v>
      </c>
      <c r="Q279" s="562" t="s">
        <v>981</v>
      </c>
    </row>
    <row r="280" spans="1:17" s="54" customFormat="1" ht="16.5" customHeight="1">
      <c r="A280" s="151">
        <v>1</v>
      </c>
      <c r="B280" s="562" t="s">
        <v>85</v>
      </c>
      <c r="C280" s="59" t="s">
        <v>241</v>
      </c>
      <c r="D280" s="60">
        <v>1957</v>
      </c>
      <c r="E280" s="184">
        <v>191</v>
      </c>
      <c r="F280" s="184" t="s">
        <v>182</v>
      </c>
      <c r="G280" s="240" t="s">
        <v>242</v>
      </c>
      <c r="H280" s="163">
        <v>0.01958333333333333</v>
      </c>
      <c r="I280" s="163">
        <v>0</v>
      </c>
      <c r="J280" s="163">
        <v>0</v>
      </c>
      <c r="K280" s="185">
        <v>0</v>
      </c>
      <c r="L280" s="163"/>
      <c r="M280" s="163"/>
      <c r="N280" s="163"/>
      <c r="O280" s="163"/>
      <c r="P280" s="215">
        <f>SUM(H280:N280)</f>
        <v>0.01958333333333333</v>
      </c>
      <c r="Q280" s="562" t="s">
        <v>982</v>
      </c>
    </row>
    <row r="281" spans="1:17" s="54" customFormat="1" ht="16.5" customHeight="1">
      <c r="A281" s="151">
        <v>1</v>
      </c>
      <c r="B281" s="562" t="s">
        <v>86</v>
      </c>
      <c r="C281" s="83" t="s">
        <v>1063</v>
      </c>
      <c r="D281" s="60">
        <v>1968</v>
      </c>
      <c r="E281" s="60">
        <v>943</v>
      </c>
      <c r="F281" s="60" t="s">
        <v>182</v>
      </c>
      <c r="G281" s="83" t="s">
        <v>236</v>
      </c>
      <c r="H281" s="415">
        <v>0</v>
      </c>
      <c r="I281" s="391">
        <v>0</v>
      </c>
      <c r="J281" s="415">
        <v>0</v>
      </c>
      <c r="K281" s="415">
        <v>0.019641203703703706</v>
      </c>
      <c r="L281" s="415"/>
      <c r="M281" s="415"/>
      <c r="N281" s="415"/>
      <c r="O281" s="415"/>
      <c r="P281" s="61">
        <f>SUM(H281:N281)</f>
        <v>0.019641203703703706</v>
      </c>
      <c r="Q281" s="562" t="s">
        <v>1001</v>
      </c>
    </row>
    <row r="282" spans="1:17" s="54" customFormat="1" ht="16.5" customHeight="1">
      <c r="A282" s="149">
        <v>1</v>
      </c>
      <c r="B282" s="562" t="s">
        <v>87</v>
      </c>
      <c r="C282" s="70" t="s">
        <v>650</v>
      </c>
      <c r="D282" s="226">
        <v>1960</v>
      </c>
      <c r="E282" s="231">
        <v>67</v>
      </c>
      <c r="F282" s="231" t="s">
        <v>786</v>
      </c>
      <c r="G282" s="750" t="s">
        <v>144</v>
      </c>
      <c r="H282" s="480">
        <v>0</v>
      </c>
      <c r="I282" s="479">
        <v>0</v>
      </c>
      <c r="J282" s="480">
        <v>0.019675925925925927</v>
      </c>
      <c r="K282" s="481"/>
      <c r="L282" s="480"/>
      <c r="M282" s="480"/>
      <c r="N282" s="480"/>
      <c r="O282" s="480"/>
      <c r="P282" s="482">
        <f>SUM(H282:N282)</f>
        <v>0.019675925925925927</v>
      </c>
      <c r="Q282" s="562" t="s">
        <v>1002</v>
      </c>
    </row>
    <row r="283" spans="1:17" s="54" customFormat="1" ht="16.5" customHeight="1">
      <c r="A283" s="149">
        <v>1</v>
      </c>
      <c r="B283" s="562" t="s">
        <v>88</v>
      </c>
      <c r="C283" s="170" t="s">
        <v>175</v>
      </c>
      <c r="D283" s="127">
        <v>1969</v>
      </c>
      <c r="E283" s="127">
        <v>36</v>
      </c>
      <c r="F283" s="434" t="s">
        <v>786</v>
      </c>
      <c r="G283" s="170" t="s">
        <v>144</v>
      </c>
      <c r="H283" s="172">
        <v>0.019710648148148147</v>
      </c>
      <c r="I283" s="166">
        <v>0</v>
      </c>
      <c r="J283" s="166">
        <v>0</v>
      </c>
      <c r="K283" s="186"/>
      <c r="L283" s="166"/>
      <c r="M283" s="166"/>
      <c r="N283" s="166"/>
      <c r="O283" s="166"/>
      <c r="P283" s="161">
        <f>SUM(H283:N283)</f>
        <v>0.019710648148148147</v>
      </c>
      <c r="Q283" s="562" t="s">
        <v>1003</v>
      </c>
    </row>
    <row r="284" spans="1:17" s="54" customFormat="1" ht="16.5" customHeight="1">
      <c r="A284" s="125">
        <v>1</v>
      </c>
      <c r="B284" s="562" t="s">
        <v>89</v>
      </c>
      <c r="C284" s="62" t="s">
        <v>298</v>
      </c>
      <c r="D284" s="561"/>
      <c r="E284" s="562">
        <v>15</v>
      </c>
      <c r="F284" s="561" t="s">
        <v>297</v>
      </c>
      <c r="G284" s="56" t="s">
        <v>299</v>
      </c>
      <c r="H284" s="46">
        <v>0.019710648148148147</v>
      </c>
      <c r="I284" s="50">
        <v>0</v>
      </c>
      <c r="J284" s="50">
        <v>0</v>
      </c>
      <c r="K284" s="52"/>
      <c r="L284" s="57"/>
      <c r="M284" s="50"/>
      <c r="N284" s="50"/>
      <c r="O284" s="50"/>
      <c r="P284" s="64">
        <f>SUM(H284:N284)</f>
        <v>0.019710648148148147</v>
      </c>
      <c r="Q284" s="562" t="s">
        <v>1004</v>
      </c>
    </row>
    <row r="285" spans="1:256" s="54" customFormat="1" ht="16.5" customHeight="1">
      <c r="A285" s="607">
        <v>1</v>
      </c>
      <c r="B285" s="562" t="s">
        <v>90</v>
      </c>
      <c r="C285" s="419" t="s">
        <v>1093</v>
      </c>
      <c r="D285" s="418">
        <v>1964</v>
      </c>
      <c r="E285" s="418">
        <v>24</v>
      </c>
      <c r="F285" s="418" t="s">
        <v>1074</v>
      </c>
      <c r="G285" s="419" t="s">
        <v>1079</v>
      </c>
      <c r="H285" s="420">
        <v>0.01972222222222222</v>
      </c>
      <c r="I285" s="421">
        <v>0</v>
      </c>
      <c r="J285" s="421"/>
      <c r="K285" s="422"/>
      <c r="L285" s="421"/>
      <c r="M285" s="421"/>
      <c r="N285" s="421"/>
      <c r="O285" s="421"/>
      <c r="P285" s="423">
        <f>SUM(H285:N285)</f>
        <v>0.01972222222222222</v>
      </c>
      <c r="Q285" s="562" t="s">
        <v>1005</v>
      </c>
      <c r="R285" s="168"/>
      <c r="S285" s="168"/>
      <c r="T285" s="168"/>
      <c r="U285" s="168"/>
      <c r="V285" s="168"/>
      <c r="W285" s="168"/>
      <c r="X285" s="168"/>
      <c r="Y285" s="168"/>
      <c r="Z285" s="168"/>
      <c r="AA285" s="168"/>
      <c r="AB285" s="168"/>
      <c r="AC285" s="168"/>
      <c r="AD285" s="168"/>
      <c r="AE285" s="168"/>
      <c r="AF285" s="168"/>
      <c r="AG285" s="168"/>
      <c r="AH285" s="168"/>
      <c r="AI285" s="168"/>
      <c r="AJ285" s="168"/>
      <c r="AK285" s="168"/>
      <c r="AL285" s="168"/>
      <c r="AM285" s="168"/>
      <c r="AN285" s="168"/>
      <c r="AO285" s="168"/>
      <c r="AP285" s="168"/>
      <c r="AQ285" s="168"/>
      <c r="AR285" s="168"/>
      <c r="AS285" s="168"/>
      <c r="AT285" s="168"/>
      <c r="AU285" s="168"/>
      <c r="AV285" s="168"/>
      <c r="AW285" s="168"/>
      <c r="AX285" s="168"/>
      <c r="AY285" s="168"/>
      <c r="AZ285" s="168"/>
      <c r="BA285" s="168"/>
      <c r="BB285" s="168"/>
      <c r="BC285" s="168"/>
      <c r="BD285" s="168"/>
      <c r="BE285" s="168"/>
      <c r="BF285" s="168"/>
      <c r="BG285" s="168"/>
      <c r="BH285" s="168"/>
      <c r="BI285" s="168"/>
      <c r="BJ285" s="168"/>
      <c r="BK285" s="168"/>
      <c r="BL285" s="168"/>
      <c r="BM285" s="168"/>
      <c r="BN285" s="168"/>
      <c r="BO285" s="168"/>
      <c r="BP285" s="168"/>
      <c r="BQ285" s="168"/>
      <c r="BR285" s="168"/>
      <c r="BS285" s="168"/>
      <c r="BT285" s="168"/>
      <c r="BU285" s="168"/>
      <c r="BV285" s="168"/>
      <c r="BW285" s="168"/>
      <c r="BX285" s="168"/>
      <c r="BY285" s="168"/>
      <c r="BZ285" s="168"/>
      <c r="CA285" s="168"/>
      <c r="CB285" s="168"/>
      <c r="CC285" s="168"/>
      <c r="CD285" s="168"/>
      <c r="CE285" s="168"/>
      <c r="CF285" s="168"/>
      <c r="CG285" s="168"/>
      <c r="CH285" s="168"/>
      <c r="CI285" s="168"/>
      <c r="CJ285" s="168"/>
      <c r="CK285" s="168"/>
      <c r="CL285" s="168"/>
      <c r="CM285" s="168"/>
      <c r="CN285" s="168"/>
      <c r="CO285" s="168"/>
      <c r="CP285" s="168"/>
      <c r="CQ285" s="168"/>
      <c r="CR285" s="168"/>
      <c r="CS285" s="168"/>
      <c r="CT285" s="168"/>
      <c r="CU285" s="168"/>
      <c r="CV285" s="168"/>
      <c r="CW285" s="168"/>
      <c r="CX285" s="168"/>
      <c r="CY285" s="168"/>
      <c r="CZ285" s="168"/>
      <c r="DA285" s="168"/>
      <c r="DB285" s="168"/>
      <c r="DC285" s="168"/>
      <c r="DD285" s="168"/>
      <c r="DE285" s="168"/>
      <c r="DF285" s="168"/>
      <c r="DG285" s="168"/>
      <c r="DH285" s="168"/>
      <c r="DI285" s="168"/>
      <c r="DJ285" s="168"/>
      <c r="DK285" s="168"/>
      <c r="DL285" s="168"/>
      <c r="DM285" s="168"/>
      <c r="DN285" s="168"/>
      <c r="DO285" s="168"/>
      <c r="DP285" s="168"/>
      <c r="DQ285" s="168"/>
      <c r="DR285" s="168"/>
      <c r="DS285" s="168"/>
      <c r="DT285" s="168"/>
      <c r="DU285" s="168"/>
      <c r="DV285" s="168"/>
      <c r="DW285" s="168"/>
      <c r="DX285" s="168"/>
      <c r="DY285" s="168"/>
      <c r="DZ285" s="168"/>
      <c r="EA285" s="168"/>
      <c r="EB285" s="168"/>
      <c r="EC285" s="168"/>
      <c r="ED285" s="168"/>
      <c r="EE285" s="168"/>
      <c r="EF285" s="168"/>
      <c r="EG285" s="168"/>
      <c r="EH285" s="168"/>
      <c r="EI285" s="168"/>
      <c r="EJ285" s="168"/>
      <c r="EK285" s="168"/>
      <c r="EL285" s="168"/>
      <c r="EM285" s="168"/>
      <c r="EN285" s="168"/>
      <c r="EO285" s="168"/>
      <c r="EP285" s="168"/>
      <c r="EQ285" s="168"/>
      <c r="ER285" s="168"/>
      <c r="ES285" s="168"/>
      <c r="ET285" s="168"/>
      <c r="EU285" s="168"/>
      <c r="EV285" s="168"/>
      <c r="EW285" s="168"/>
      <c r="EX285" s="168"/>
      <c r="EY285" s="168"/>
      <c r="EZ285" s="168"/>
      <c r="FA285" s="168"/>
      <c r="FB285" s="168"/>
      <c r="FC285" s="168"/>
      <c r="FD285" s="168"/>
      <c r="FE285" s="168"/>
      <c r="FF285" s="168"/>
      <c r="FG285" s="168"/>
      <c r="FH285" s="168"/>
      <c r="FI285" s="168"/>
      <c r="FJ285" s="168"/>
      <c r="FK285" s="168"/>
      <c r="FL285" s="168"/>
      <c r="FM285" s="168"/>
      <c r="FN285" s="168"/>
      <c r="FO285" s="168"/>
      <c r="FP285" s="168"/>
      <c r="FQ285" s="168"/>
      <c r="FR285" s="168"/>
      <c r="FS285" s="168"/>
      <c r="FT285" s="168"/>
      <c r="FU285" s="168"/>
      <c r="FV285" s="168"/>
      <c r="FW285" s="168"/>
      <c r="FX285" s="168"/>
      <c r="FY285" s="168"/>
      <c r="FZ285" s="168"/>
      <c r="GA285" s="168"/>
      <c r="GB285" s="168"/>
      <c r="GC285" s="168"/>
      <c r="GD285" s="168"/>
      <c r="GE285" s="168"/>
      <c r="GF285" s="168"/>
      <c r="GG285" s="168"/>
      <c r="GH285" s="168"/>
      <c r="GI285" s="168"/>
      <c r="GJ285" s="168"/>
      <c r="GK285" s="168"/>
      <c r="GL285" s="168"/>
      <c r="GM285" s="168"/>
      <c r="GN285" s="168"/>
      <c r="GO285" s="168"/>
      <c r="GP285" s="168"/>
      <c r="GQ285" s="168"/>
      <c r="GR285" s="168"/>
      <c r="GS285" s="168"/>
      <c r="GT285" s="168"/>
      <c r="GU285" s="168"/>
      <c r="GV285" s="168"/>
      <c r="GW285" s="168"/>
      <c r="GX285" s="168"/>
      <c r="GY285" s="168"/>
      <c r="GZ285" s="168"/>
      <c r="HA285" s="168"/>
      <c r="HB285" s="168"/>
      <c r="HC285" s="168"/>
      <c r="HD285" s="168"/>
      <c r="HE285" s="168"/>
      <c r="HF285" s="168"/>
      <c r="HG285" s="168"/>
      <c r="HH285" s="168"/>
      <c r="HI285" s="168"/>
      <c r="HJ285" s="168"/>
      <c r="HK285" s="168"/>
      <c r="HL285" s="168"/>
      <c r="HM285" s="168"/>
      <c r="HN285" s="168"/>
      <c r="HO285" s="168"/>
      <c r="HP285" s="168"/>
      <c r="HQ285" s="168"/>
      <c r="HR285" s="168"/>
      <c r="HS285" s="168"/>
      <c r="HT285" s="168"/>
      <c r="HU285" s="168"/>
      <c r="HV285" s="168"/>
      <c r="HW285" s="168"/>
      <c r="HX285" s="168"/>
      <c r="HY285" s="168"/>
      <c r="HZ285" s="168"/>
      <c r="IA285" s="168"/>
      <c r="IB285" s="168"/>
      <c r="IC285" s="168"/>
      <c r="ID285" s="168"/>
      <c r="IE285" s="168"/>
      <c r="IF285" s="168"/>
      <c r="IG285" s="168"/>
      <c r="IH285" s="168"/>
      <c r="II285" s="168"/>
      <c r="IJ285" s="168"/>
      <c r="IK285" s="168"/>
      <c r="IL285" s="168"/>
      <c r="IM285" s="168"/>
      <c r="IN285" s="168"/>
      <c r="IO285" s="168"/>
      <c r="IP285" s="168"/>
      <c r="IQ285" s="168"/>
      <c r="IR285" s="168"/>
      <c r="IS285" s="168"/>
      <c r="IT285" s="168"/>
      <c r="IU285" s="168"/>
      <c r="IV285" s="168"/>
    </row>
    <row r="286" spans="1:17" s="54" customFormat="1" ht="16.5" customHeight="1">
      <c r="A286" s="151">
        <v>1</v>
      </c>
      <c r="B286" s="562" t="s">
        <v>91</v>
      </c>
      <c r="C286" s="83" t="s">
        <v>662</v>
      </c>
      <c r="D286" s="60">
        <v>1988</v>
      </c>
      <c r="E286" s="60">
        <v>936</v>
      </c>
      <c r="F286" s="60" t="s">
        <v>182</v>
      </c>
      <c r="G286" s="216" t="s">
        <v>34</v>
      </c>
      <c r="H286" s="61">
        <v>0</v>
      </c>
      <c r="I286" s="163">
        <v>0.01982638888888889</v>
      </c>
      <c r="J286" s="163">
        <v>0</v>
      </c>
      <c r="K286" s="185">
        <v>0</v>
      </c>
      <c r="L286" s="163"/>
      <c r="M286" s="163"/>
      <c r="N286" s="163"/>
      <c r="O286" s="163"/>
      <c r="P286" s="215">
        <f>SUM(H286:N286)</f>
        <v>0.01982638888888889</v>
      </c>
      <c r="Q286" s="562" t="s">
        <v>1006</v>
      </c>
    </row>
    <row r="287" spans="1:17" s="54" customFormat="1" ht="16.5" customHeight="1">
      <c r="A287" s="148">
        <v>1</v>
      </c>
      <c r="B287" s="562" t="s">
        <v>92</v>
      </c>
      <c r="C287" s="244" t="s">
        <v>902</v>
      </c>
      <c r="D287" s="135"/>
      <c r="E287" s="245">
        <v>93</v>
      </c>
      <c r="F287" s="135" t="s">
        <v>606</v>
      </c>
      <c r="G287" s="139" t="s">
        <v>991</v>
      </c>
      <c r="H287" s="131">
        <v>0</v>
      </c>
      <c r="I287" s="130">
        <v>0.01982638888888889</v>
      </c>
      <c r="J287" s="130">
        <v>0</v>
      </c>
      <c r="K287" s="395"/>
      <c r="L287" s="137"/>
      <c r="M287" s="130"/>
      <c r="N287" s="130"/>
      <c r="O287" s="130"/>
      <c r="P287" s="131">
        <f>SUM(H287:N287)</f>
        <v>0.01982638888888889</v>
      </c>
      <c r="Q287" s="562" t="s">
        <v>1007</v>
      </c>
    </row>
    <row r="288" spans="1:17" s="54" customFormat="1" ht="16.5" customHeight="1">
      <c r="A288" s="125">
        <v>1</v>
      </c>
      <c r="B288" s="562" t="s">
        <v>93</v>
      </c>
      <c r="C288" s="62" t="s">
        <v>704</v>
      </c>
      <c r="D288" s="562">
        <v>1983</v>
      </c>
      <c r="E288" s="561"/>
      <c r="F288" s="561" t="s">
        <v>297</v>
      </c>
      <c r="G288" s="56" t="s">
        <v>705</v>
      </c>
      <c r="H288" s="46">
        <v>0</v>
      </c>
      <c r="I288" s="80">
        <v>0.01986111111111111</v>
      </c>
      <c r="J288" s="50">
        <v>0</v>
      </c>
      <c r="K288" s="53"/>
      <c r="L288" s="57"/>
      <c r="M288" s="50"/>
      <c r="N288" s="50"/>
      <c r="O288" s="50"/>
      <c r="P288" s="64">
        <f>SUM(H288:N288)</f>
        <v>0.01986111111111111</v>
      </c>
      <c r="Q288" s="562" t="s">
        <v>1008</v>
      </c>
    </row>
    <row r="289" spans="1:17" s="54" customFormat="1" ht="16.5" customHeight="1">
      <c r="A289" s="151">
        <v>1</v>
      </c>
      <c r="B289" s="562" t="s">
        <v>94</v>
      </c>
      <c r="C289" s="59" t="s">
        <v>20</v>
      </c>
      <c r="D289" s="60">
        <v>1988</v>
      </c>
      <c r="E289" s="60">
        <v>939</v>
      </c>
      <c r="F289" s="220" t="s">
        <v>182</v>
      </c>
      <c r="G289" s="214" t="s">
        <v>34</v>
      </c>
      <c r="H289" s="61">
        <v>0</v>
      </c>
      <c r="I289" s="163">
        <v>0</v>
      </c>
      <c r="J289" s="163">
        <v>0.019872685185185184</v>
      </c>
      <c r="K289" s="163">
        <v>0</v>
      </c>
      <c r="L289" s="185"/>
      <c r="M289" s="163"/>
      <c r="N289" s="163"/>
      <c r="O289" s="163"/>
      <c r="P289" s="215">
        <f>SUM(H289:N289)</f>
        <v>0.019872685185185184</v>
      </c>
      <c r="Q289" s="562" t="s">
        <v>1009</v>
      </c>
    </row>
    <row r="290" spans="1:256" s="54" customFormat="1" ht="16.5" customHeight="1">
      <c r="A290" s="562">
        <v>1</v>
      </c>
      <c r="B290" s="562" t="s">
        <v>95</v>
      </c>
      <c r="C290" s="62" t="s">
        <v>300</v>
      </c>
      <c r="D290" s="561"/>
      <c r="E290" s="562">
        <v>42</v>
      </c>
      <c r="F290" s="561" t="s">
        <v>297</v>
      </c>
      <c r="G290" s="56" t="s">
        <v>301</v>
      </c>
      <c r="H290" s="46">
        <v>0.01990740740740741</v>
      </c>
      <c r="I290" s="46">
        <v>0</v>
      </c>
      <c r="J290" s="46">
        <v>0</v>
      </c>
      <c r="K290" s="48"/>
      <c r="L290" s="46"/>
      <c r="M290" s="46"/>
      <c r="N290" s="46"/>
      <c r="O290" s="46"/>
      <c r="P290" s="64">
        <f>SUM(H290:N290)</f>
        <v>0.01990740740740741</v>
      </c>
      <c r="Q290" s="562" t="s">
        <v>1010</v>
      </c>
      <c r="R290" s="62"/>
      <c r="S290" s="62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  <c r="AD290" s="62"/>
      <c r="AE290" s="62"/>
      <c r="AF290" s="62"/>
      <c r="AG290" s="62"/>
      <c r="AH290" s="62"/>
      <c r="AI290" s="62"/>
      <c r="AJ290" s="62"/>
      <c r="AK290" s="62"/>
      <c r="AL290" s="62"/>
      <c r="AM290" s="62"/>
      <c r="AN290" s="62"/>
      <c r="AO290" s="62"/>
      <c r="AP290" s="62"/>
      <c r="AQ290" s="62"/>
      <c r="AR290" s="62"/>
      <c r="AS290" s="62"/>
      <c r="AT290" s="62"/>
      <c r="AU290" s="62"/>
      <c r="AV290" s="62"/>
      <c r="AW290" s="62"/>
      <c r="AX290" s="62"/>
      <c r="AY290" s="62"/>
      <c r="AZ290" s="62"/>
      <c r="BA290" s="62"/>
      <c r="BB290" s="62"/>
      <c r="BC290" s="62"/>
      <c r="BD290" s="62"/>
      <c r="BE290" s="62"/>
      <c r="BF290" s="62"/>
      <c r="BG290" s="62"/>
      <c r="BH290" s="62"/>
      <c r="BI290" s="62"/>
      <c r="BJ290" s="62"/>
      <c r="BK290" s="62"/>
      <c r="BL290" s="62"/>
      <c r="BM290" s="62"/>
      <c r="BN290" s="62"/>
      <c r="BO290" s="62"/>
      <c r="BP290" s="62"/>
      <c r="BQ290" s="62"/>
      <c r="BR290" s="62"/>
      <c r="BS290" s="62"/>
      <c r="BT290" s="62"/>
      <c r="BU290" s="62"/>
      <c r="BV290" s="62"/>
      <c r="BW290" s="62"/>
      <c r="BX290" s="62"/>
      <c r="BY290" s="62"/>
      <c r="BZ290" s="62"/>
      <c r="CA290" s="62"/>
      <c r="CB290" s="62"/>
      <c r="CC290" s="62"/>
      <c r="CD290" s="62"/>
      <c r="CE290" s="62"/>
      <c r="CF290" s="62"/>
      <c r="CG290" s="62"/>
      <c r="CH290" s="62"/>
      <c r="CI290" s="62"/>
      <c r="CJ290" s="62"/>
      <c r="CK290" s="62"/>
      <c r="CL290" s="62"/>
      <c r="CM290" s="62"/>
      <c r="CN290" s="62"/>
      <c r="CO290" s="62"/>
      <c r="CP290" s="62"/>
      <c r="CQ290" s="62"/>
      <c r="CR290" s="62"/>
      <c r="CS290" s="62"/>
      <c r="CT290" s="62"/>
      <c r="CU290" s="62"/>
      <c r="CV290" s="62"/>
      <c r="CW290" s="62"/>
      <c r="CX290" s="62"/>
      <c r="CY290" s="62"/>
      <c r="CZ290" s="62"/>
      <c r="DA290" s="62"/>
      <c r="DB290" s="62"/>
      <c r="DC290" s="62"/>
      <c r="DD290" s="62"/>
      <c r="DE290" s="62"/>
      <c r="DF290" s="62"/>
      <c r="DG290" s="62"/>
      <c r="DH290" s="62"/>
      <c r="DI290" s="62"/>
      <c r="DJ290" s="62"/>
      <c r="DK290" s="62"/>
      <c r="DL290" s="62"/>
      <c r="DM290" s="62"/>
      <c r="DN290" s="62"/>
      <c r="DO290" s="62"/>
      <c r="DP290" s="62"/>
      <c r="DQ290" s="62"/>
      <c r="DR290" s="62"/>
      <c r="DS290" s="62"/>
      <c r="DT290" s="62"/>
      <c r="DU290" s="62"/>
      <c r="DV290" s="62"/>
      <c r="DW290" s="62"/>
      <c r="DX290" s="62"/>
      <c r="DY290" s="62"/>
      <c r="DZ290" s="62"/>
      <c r="EA290" s="62"/>
      <c r="EB290" s="62"/>
      <c r="EC290" s="62"/>
      <c r="ED290" s="62"/>
      <c r="EE290" s="62"/>
      <c r="EF290" s="62"/>
      <c r="EG290" s="62"/>
      <c r="EH290" s="62"/>
      <c r="EI290" s="62"/>
      <c r="EJ290" s="62"/>
      <c r="EK290" s="62"/>
      <c r="EL290" s="62"/>
      <c r="EM290" s="62"/>
      <c r="EN290" s="62"/>
      <c r="EO290" s="62"/>
      <c r="EP290" s="62"/>
      <c r="EQ290" s="62"/>
      <c r="ER290" s="62"/>
      <c r="ES290" s="62"/>
      <c r="ET290" s="62"/>
      <c r="EU290" s="62"/>
      <c r="EV290" s="62"/>
      <c r="EW290" s="62"/>
      <c r="EX290" s="62"/>
      <c r="EY290" s="62"/>
      <c r="EZ290" s="62"/>
      <c r="FA290" s="62"/>
      <c r="FB290" s="62"/>
      <c r="FC290" s="62"/>
      <c r="FD290" s="62"/>
      <c r="FE290" s="62"/>
      <c r="FF290" s="62"/>
      <c r="FG290" s="62"/>
      <c r="FH290" s="62"/>
      <c r="FI290" s="62"/>
      <c r="FJ290" s="62"/>
      <c r="FK290" s="62"/>
      <c r="FL290" s="62"/>
      <c r="FM290" s="62"/>
      <c r="FN290" s="62"/>
      <c r="FO290" s="62"/>
      <c r="FP290" s="62"/>
      <c r="FQ290" s="62"/>
      <c r="FR290" s="62"/>
      <c r="FS290" s="62"/>
      <c r="FT290" s="62"/>
      <c r="FU290" s="62"/>
      <c r="FV290" s="62"/>
      <c r="FW290" s="62"/>
      <c r="FX290" s="62"/>
      <c r="FY290" s="62"/>
      <c r="FZ290" s="62"/>
      <c r="GA290" s="62"/>
      <c r="GB290" s="62"/>
      <c r="GC290" s="62"/>
      <c r="GD290" s="62"/>
      <c r="GE290" s="62"/>
      <c r="GF290" s="62"/>
      <c r="GG290" s="62"/>
      <c r="GH290" s="62"/>
      <c r="GI290" s="62"/>
      <c r="GJ290" s="62"/>
      <c r="GK290" s="62"/>
      <c r="GL290" s="62"/>
      <c r="GM290" s="62"/>
      <c r="GN290" s="62"/>
      <c r="GO290" s="62"/>
      <c r="GP290" s="62"/>
      <c r="GQ290" s="62"/>
      <c r="GR290" s="62"/>
      <c r="GS290" s="62"/>
      <c r="GT290" s="62"/>
      <c r="GU290" s="62"/>
      <c r="GV290" s="62"/>
      <c r="GW290" s="62"/>
      <c r="GX290" s="62"/>
      <c r="GY290" s="62"/>
      <c r="GZ290" s="62"/>
      <c r="HA290" s="62"/>
      <c r="HB290" s="62"/>
      <c r="HC290" s="62"/>
      <c r="HD290" s="62"/>
      <c r="HE290" s="62"/>
      <c r="HF290" s="62"/>
      <c r="HG290" s="62"/>
      <c r="HH290" s="62"/>
      <c r="HI290" s="62"/>
      <c r="HJ290" s="62"/>
      <c r="HK290" s="62"/>
      <c r="HL290" s="62"/>
      <c r="HM290" s="62"/>
      <c r="HN290" s="62"/>
      <c r="HO290" s="62"/>
      <c r="HP290" s="62"/>
      <c r="HQ290" s="62"/>
      <c r="HR290" s="62"/>
      <c r="HS290" s="62"/>
      <c r="HT290" s="62"/>
      <c r="HU290" s="62"/>
      <c r="HV290" s="62"/>
      <c r="HW290" s="62"/>
      <c r="HX290" s="62"/>
      <c r="HY290" s="62"/>
      <c r="HZ290" s="62"/>
      <c r="IA290" s="62"/>
      <c r="IB290" s="62"/>
      <c r="IC290" s="62"/>
      <c r="ID290" s="62"/>
      <c r="IE290" s="62"/>
      <c r="IF290" s="62"/>
      <c r="IG290" s="62"/>
      <c r="IH290" s="62"/>
      <c r="II290" s="62"/>
      <c r="IJ290" s="62"/>
      <c r="IK290" s="62"/>
      <c r="IL290" s="62"/>
      <c r="IM290" s="62"/>
      <c r="IN290" s="62"/>
      <c r="IO290" s="62"/>
      <c r="IP290" s="62"/>
      <c r="IQ290" s="62"/>
      <c r="IR290" s="62"/>
      <c r="IS290" s="62"/>
      <c r="IT290" s="62"/>
      <c r="IU290" s="62"/>
      <c r="IV290" s="62"/>
    </row>
    <row r="291" spans="1:256" s="54" customFormat="1" ht="16.5" customHeight="1">
      <c r="A291" s="125">
        <v>1</v>
      </c>
      <c r="B291" s="562" t="s">
        <v>96</v>
      </c>
      <c r="C291" s="62" t="s">
        <v>303</v>
      </c>
      <c r="D291" s="561"/>
      <c r="E291" s="55">
        <v>3</v>
      </c>
      <c r="F291" s="563" t="s">
        <v>297</v>
      </c>
      <c r="G291" s="56" t="s">
        <v>304</v>
      </c>
      <c r="H291" s="46">
        <v>0.019918981481481482</v>
      </c>
      <c r="I291" s="46">
        <v>0</v>
      </c>
      <c r="J291" s="46">
        <v>0</v>
      </c>
      <c r="K291" s="52"/>
      <c r="L291" s="57"/>
      <c r="M291" s="50"/>
      <c r="N291" s="50"/>
      <c r="O291" s="50"/>
      <c r="P291" s="64">
        <f>SUM(H291:N291)</f>
        <v>0.019918981481481482</v>
      </c>
      <c r="Q291" s="562" t="s">
        <v>1011</v>
      </c>
      <c r="R291" s="62"/>
      <c r="S291" s="62"/>
      <c r="T291" s="62"/>
      <c r="U291" s="754"/>
      <c r="V291" s="754"/>
      <c r="W291" s="755"/>
      <c r="Y291" s="755"/>
      <c r="Z291" s="754"/>
      <c r="AA291" s="754"/>
      <c r="AB291" s="754"/>
      <c r="AC291" s="754"/>
      <c r="AD291" s="754"/>
      <c r="AE291" s="754"/>
      <c r="AF291" s="62"/>
      <c r="AG291" s="760"/>
      <c r="AH291" s="62"/>
      <c r="AI291" s="62"/>
      <c r="AJ291" s="62"/>
      <c r="AK291" s="754"/>
      <c r="AL291" s="754"/>
      <c r="AM291" s="755"/>
      <c r="AO291" s="755"/>
      <c r="AP291" s="754"/>
      <c r="AQ291" s="754"/>
      <c r="AR291" s="754"/>
      <c r="AS291" s="754"/>
      <c r="AT291" s="754"/>
      <c r="AU291" s="754"/>
      <c r="AV291" s="62"/>
      <c r="AW291" s="760"/>
      <c r="AX291" s="62"/>
      <c r="AY291" s="62"/>
      <c r="AZ291" s="62"/>
      <c r="BA291" s="754"/>
      <c r="BB291" s="754"/>
      <c r="BC291" s="755"/>
      <c r="BE291" s="755"/>
      <c r="BF291" s="754"/>
      <c r="BG291" s="754"/>
      <c r="BH291" s="754"/>
      <c r="BI291" s="754"/>
      <c r="BJ291" s="754"/>
      <c r="BK291" s="754"/>
      <c r="BL291" s="62"/>
      <c r="BM291" s="760"/>
      <c r="BN291" s="62"/>
      <c r="BO291" s="62"/>
      <c r="BP291" s="62"/>
      <c r="BQ291" s="754"/>
      <c r="BR291" s="754"/>
      <c r="BS291" s="755"/>
      <c r="BU291" s="755"/>
      <c r="BV291" s="754"/>
      <c r="BW291" s="754"/>
      <c r="BX291" s="754"/>
      <c r="BY291" s="754"/>
      <c r="BZ291" s="754"/>
      <c r="CA291" s="754"/>
      <c r="CB291" s="62"/>
      <c r="CC291" s="760"/>
      <c r="CD291" s="62"/>
      <c r="CE291" s="62"/>
      <c r="CF291" s="62"/>
      <c r="CG291" s="754"/>
      <c r="CH291" s="754"/>
      <c r="CI291" s="755"/>
      <c r="CK291" s="755"/>
      <c r="CL291" s="754"/>
      <c r="CM291" s="754"/>
      <c r="CN291" s="754"/>
      <c r="CO291" s="754"/>
      <c r="CP291" s="754"/>
      <c r="CQ291" s="754"/>
      <c r="CR291" s="62"/>
      <c r="CS291" s="760"/>
      <c r="CT291" s="62"/>
      <c r="CU291" s="62"/>
      <c r="CV291" s="62"/>
      <c r="CW291" s="754"/>
      <c r="CX291" s="754"/>
      <c r="CY291" s="755"/>
      <c r="DA291" s="755"/>
      <c r="DB291" s="754"/>
      <c r="DC291" s="754"/>
      <c r="DD291" s="754"/>
      <c r="DE291" s="754"/>
      <c r="DF291" s="754"/>
      <c r="DG291" s="754"/>
      <c r="DH291" s="62"/>
      <c r="DI291" s="760"/>
      <c r="DJ291" s="62"/>
      <c r="DK291" s="62"/>
      <c r="DL291" s="62"/>
      <c r="DM291" s="754"/>
      <c r="DN291" s="754"/>
      <c r="DO291" s="755"/>
      <c r="DQ291" s="755"/>
      <c r="DR291" s="754"/>
      <c r="DS291" s="754"/>
      <c r="DT291" s="754"/>
      <c r="DU291" s="754"/>
      <c r="DV291" s="754"/>
      <c r="DW291" s="754"/>
      <c r="DX291" s="62"/>
      <c r="DY291" s="760"/>
      <c r="DZ291" s="62"/>
      <c r="EA291" s="62"/>
      <c r="EB291" s="62"/>
      <c r="EC291" s="754"/>
      <c r="ED291" s="754"/>
      <c r="EE291" s="755"/>
      <c r="EG291" s="755"/>
      <c r="EH291" s="754"/>
      <c r="EI291" s="754"/>
      <c r="EJ291" s="754"/>
      <c r="EK291" s="754"/>
      <c r="EL291" s="754"/>
      <c r="EM291" s="754"/>
      <c r="EN291" s="62"/>
      <c r="EO291" s="760"/>
      <c r="EP291" s="62"/>
      <c r="EQ291" s="62"/>
      <c r="ER291" s="62"/>
      <c r="ES291" s="754"/>
      <c r="ET291" s="754"/>
      <c r="EU291" s="755"/>
      <c r="EW291" s="755"/>
      <c r="EX291" s="754"/>
      <c r="EY291" s="754"/>
      <c r="EZ291" s="754"/>
      <c r="FA291" s="754"/>
      <c r="FB291" s="754"/>
      <c r="FC291" s="754"/>
      <c r="FD291" s="62"/>
      <c r="FE291" s="760"/>
      <c r="FF291" s="62"/>
      <c r="FG291" s="62"/>
      <c r="FH291" s="62"/>
      <c r="FI291" s="754"/>
      <c r="FJ291" s="754"/>
      <c r="FK291" s="755"/>
      <c r="FM291" s="755"/>
      <c r="FN291" s="754"/>
      <c r="FO291" s="754"/>
      <c r="FP291" s="754"/>
      <c r="FQ291" s="754"/>
      <c r="FR291" s="754"/>
      <c r="FS291" s="754"/>
      <c r="FT291" s="62"/>
      <c r="FU291" s="760"/>
      <c r="FV291" s="62"/>
      <c r="FW291" s="62"/>
      <c r="FX291" s="62"/>
      <c r="FY291" s="754"/>
      <c r="FZ291" s="754"/>
      <c r="GA291" s="755"/>
      <c r="GC291" s="755"/>
      <c r="GD291" s="754"/>
      <c r="GE291" s="754"/>
      <c r="GF291" s="754"/>
      <c r="GG291" s="754"/>
      <c r="GH291" s="754"/>
      <c r="GI291" s="754"/>
      <c r="GJ291" s="62"/>
      <c r="GK291" s="760"/>
      <c r="GL291" s="62"/>
      <c r="GM291" s="62"/>
      <c r="GN291" s="62"/>
      <c r="GO291" s="754"/>
      <c r="GP291" s="754"/>
      <c r="GQ291" s="755"/>
      <c r="GS291" s="755"/>
      <c r="GT291" s="754"/>
      <c r="GU291" s="754"/>
      <c r="GV291" s="754"/>
      <c r="GW291" s="754"/>
      <c r="GX291" s="754"/>
      <c r="GY291" s="754"/>
      <c r="GZ291" s="62"/>
      <c r="HA291" s="760"/>
      <c r="HB291" s="62"/>
      <c r="HC291" s="62"/>
      <c r="HD291" s="62"/>
      <c r="HE291" s="754"/>
      <c r="HF291" s="754"/>
      <c r="HG291" s="755"/>
      <c r="HI291" s="755"/>
      <c r="HJ291" s="754"/>
      <c r="HK291" s="754"/>
      <c r="HL291" s="754"/>
      <c r="HM291" s="754"/>
      <c r="HN291" s="754"/>
      <c r="HO291" s="754"/>
      <c r="HP291" s="62"/>
      <c r="HQ291" s="760"/>
      <c r="HR291" s="62"/>
      <c r="HS291" s="62"/>
      <c r="HT291" s="62"/>
      <c r="HU291" s="754"/>
      <c r="HV291" s="754"/>
      <c r="HW291" s="755"/>
      <c r="HY291" s="755"/>
      <c r="HZ291" s="754"/>
      <c r="IA291" s="754"/>
      <c r="IB291" s="754"/>
      <c r="IC291" s="754"/>
      <c r="ID291" s="754"/>
      <c r="IE291" s="754"/>
      <c r="IF291" s="62"/>
      <c r="IG291" s="760"/>
      <c r="IH291" s="62"/>
      <c r="II291" s="62"/>
      <c r="IJ291" s="62"/>
      <c r="IK291" s="754"/>
      <c r="IL291" s="754"/>
      <c r="IM291" s="755"/>
      <c r="IO291" s="755"/>
      <c r="IP291" s="754"/>
      <c r="IQ291" s="754"/>
      <c r="IR291" s="754"/>
      <c r="IS291" s="754"/>
      <c r="IT291" s="754"/>
      <c r="IU291" s="754"/>
      <c r="IV291" s="62"/>
    </row>
    <row r="292" spans="1:17" s="54" customFormat="1" ht="16.5" customHeight="1">
      <c r="A292" s="125">
        <v>1</v>
      </c>
      <c r="B292" s="562" t="s">
        <v>97</v>
      </c>
      <c r="C292" s="62" t="s">
        <v>302</v>
      </c>
      <c r="D292" s="561"/>
      <c r="E292" s="55">
        <v>33</v>
      </c>
      <c r="F292" s="563" t="s">
        <v>297</v>
      </c>
      <c r="G292" s="56" t="s">
        <v>288</v>
      </c>
      <c r="H292" s="46">
        <v>0.019918981481481482</v>
      </c>
      <c r="I292" s="46">
        <v>0</v>
      </c>
      <c r="J292" s="46">
        <v>0</v>
      </c>
      <c r="K292" s="52"/>
      <c r="L292" s="57"/>
      <c r="M292" s="50"/>
      <c r="N292" s="50"/>
      <c r="O292" s="50"/>
      <c r="P292" s="64">
        <f>SUM(H292:N292)</f>
        <v>0.019918981481481482</v>
      </c>
      <c r="Q292" s="562" t="s">
        <v>1012</v>
      </c>
    </row>
    <row r="293" spans="1:17" s="54" customFormat="1" ht="16.5" customHeight="1">
      <c r="A293" s="610">
        <v>1</v>
      </c>
      <c r="B293" s="562" t="s">
        <v>98</v>
      </c>
      <c r="C293" s="463" t="s">
        <v>1166</v>
      </c>
      <c r="D293" s="451">
        <v>1956</v>
      </c>
      <c r="E293" s="452">
        <v>26</v>
      </c>
      <c r="F293" s="748" t="s">
        <v>1074</v>
      </c>
      <c r="G293" s="450" t="s">
        <v>1079</v>
      </c>
      <c r="H293" s="453">
        <v>0</v>
      </c>
      <c r="I293" s="453">
        <v>0.019953703703703706</v>
      </c>
      <c r="J293" s="454"/>
      <c r="K293" s="455"/>
      <c r="L293" s="454"/>
      <c r="M293" s="454"/>
      <c r="N293" s="454"/>
      <c r="O293" s="454"/>
      <c r="P293" s="456">
        <f>SUM(H293:N293)</f>
        <v>0.019953703703703706</v>
      </c>
      <c r="Q293" s="562" t="s">
        <v>1013</v>
      </c>
    </row>
    <row r="294" spans="1:17" s="54" customFormat="1" ht="16.5" customHeight="1">
      <c r="A294" s="148">
        <v>1</v>
      </c>
      <c r="B294" s="562" t="s">
        <v>99</v>
      </c>
      <c r="C294" s="139" t="s">
        <v>483</v>
      </c>
      <c r="D294" s="135"/>
      <c r="E294" s="133">
        <v>3</v>
      </c>
      <c r="F294" s="135" t="s">
        <v>606</v>
      </c>
      <c r="G294" s="136" t="s">
        <v>482</v>
      </c>
      <c r="H294" s="131">
        <v>0.019953703703703706</v>
      </c>
      <c r="I294" s="131">
        <v>0</v>
      </c>
      <c r="J294" s="130">
        <v>0</v>
      </c>
      <c r="K294" s="395"/>
      <c r="L294" s="137"/>
      <c r="M294" s="130"/>
      <c r="N294" s="130"/>
      <c r="O294" s="130"/>
      <c r="P294" s="138">
        <f>SUM(H294:N294)</f>
        <v>0.019953703703703706</v>
      </c>
      <c r="Q294" s="562" t="s">
        <v>1014</v>
      </c>
    </row>
    <row r="295" spans="1:17" s="54" customFormat="1" ht="16.5" customHeight="1">
      <c r="A295" s="610">
        <v>1</v>
      </c>
      <c r="B295" s="562" t="s">
        <v>100</v>
      </c>
      <c r="C295" s="463" t="s">
        <v>1167</v>
      </c>
      <c r="D295" s="451">
        <v>1989</v>
      </c>
      <c r="E295" s="452">
        <v>29</v>
      </c>
      <c r="F295" s="452" t="s">
        <v>1074</v>
      </c>
      <c r="G295" s="459" t="s">
        <v>1075</v>
      </c>
      <c r="H295" s="453">
        <v>0</v>
      </c>
      <c r="I295" s="453">
        <v>0.01996527777777778</v>
      </c>
      <c r="J295" s="454"/>
      <c r="K295" s="455"/>
      <c r="L295" s="454"/>
      <c r="M295" s="454"/>
      <c r="N295" s="454"/>
      <c r="O295" s="454"/>
      <c r="P295" s="456">
        <f>SUM(H295:N295)</f>
        <v>0.01996527777777778</v>
      </c>
      <c r="Q295" s="562" t="s">
        <v>1015</v>
      </c>
    </row>
    <row r="296" spans="1:17" s="54" customFormat="1" ht="16.5" customHeight="1">
      <c r="A296" s="610">
        <v>1</v>
      </c>
      <c r="B296" s="562" t="s">
        <v>101</v>
      </c>
      <c r="C296" s="463" t="s">
        <v>1168</v>
      </c>
      <c r="D296" s="451">
        <v>1986</v>
      </c>
      <c r="E296" s="452">
        <v>28</v>
      </c>
      <c r="F296" s="452" t="s">
        <v>1074</v>
      </c>
      <c r="G296" s="450" t="s">
        <v>1165</v>
      </c>
      <c r="H296" s="453">
        <v>0</v>
      </c>
      <c r="I296" s="453">
        <v>0.02003472222222222</v>
      </c>
      <c r="J296" s="453"/>
      <c r="K296" s="455"/>
      <c r="L296" s="454"/>
      <c r="M296" s="454"/>
      <c r="N296" s="454"/>
      <c r="O296" s="454"/>
      <c r="P296" s="456">
        <f>SUM(H296:N296)</f>
        <v>0.02003472222222222</v>
      </c>
      <c r="Q296" s="562" t="s">
        <v>1016</v>
      </c>
    </row>
    <row r="297" spans="1:17" s="54" customFormat="1" ht="16.5" customHeight="1">
      <c r="A297" s="148">
        <v>1</v>
      </c>
      <c r="B297" s="562" t="s">
        <v>443</v>
      </c>
      <c r="C297" s="139" t="s">
        <v>479</v>
      </c>
      <c r="D297" s="135"/>
      <c r="E297" s="147">
        <v>82</v>
      </c>
      <c r="F297" s="144" t="s">
        <v>606</v>
      </c>
      <c r="G297" s="136" t="s">
        <v>516</v>
      </c>
      <c r="H297" s="131">
        <v>0.020162037037037037</v>
      </c>
      <c r="I297" s="131">
        <v>0</v>
      </c>
      <c r="J297" s="130">
        <v>0</v>
      </c>
      <c r="K297" s="394"/>
      <c r="L297" s="137"/>
      <c r="M297" s="130"/>
      <c r="N297" s="130"/>
      <c r="O297" s="130"/>
      <c r="P297" s="138">
        <f>SUM(H297:N297)</f>
        <v>0.020162037037037037</v>
      </c>
      <c r="Q297" s="562" t="s">
        <v>1017</v>
      </c>
    </row>
    <row r="298" spans="1:17" s="54" customFormat="1" ht="16.5" customHeight="1">
      <c r="A298" s="148">
        <v>1</v>
      </c>
      <c r="B298" s="562" t="s">
        <v>457</v>
      </c>
      <c r="C298" s="139" t="s">
        <v>477</v>
      </c>
      <c r="D298" s="135"/>
      <c r="E298" s="133">
        <v>43</v>
      </c>
      <c r="F298" s="135" t="s">
        <v>606</v>
      </c>
      <c r="G298" s="136" t="s">
        <v>516</v>
      </c>
      <c r="H298" s="131">
        <v>0.020243055555555552</v>
      </c>
      <c r="I298" s="131">
        <v>0</v>
      </c>
      <c r="J298" s="130">
        <v>0</v>
      </c>
      <c r="K298" s="394"/>
      <c r="L298" s="130"/>
      <c r="M298" s="130"/>
      <c r="N298" s="130"/>
      <c r="O298" s="130"/>
      <c r="P298" s="138">
        <f>SUM(H298:N298)</f>
        <v>0.020243055555555552</v>
      </c>
      <c r="Q298" s="562" t="s">
        <v>1018</v>
      </c>
    </row>
    <row r="299" spans="1:17" s="54" customFormat="1" ht="16.5" customHeight="1">
      <c r="A299" s="148">
        <v>1</v>
      </c>
      <c r="B299" s="562" t="s">
        <v>102</v>
      </c>
      <c r="C299" s="139" t="s">
        <v>476</v>
      </c>
      <c r="D299" s="135"/>
      <c r="E299" s="133">
        <v>72</v>
      </c>
      <c r="F299" s="135" t="s">
        <v>606</v>
      </c>
      <c r="G299" s="136" t="s">
        <v>475</v>
      </c>
      <c r="H299" s="131">
        <v>0.02025462962962963</v>
      </c>
      <c r="I299" s="131">
        <v>0</v>
      </c>
      <c r="J299" s="130">
        <v>0</v>
      </c>
      <c r="K299" s="394"/>
      <c r="L299" s="130"/>
      <c r="M299" s="130"/>
      <c r="N299" s="130"/>
      <c r="O299" s="130"/>
      <c r="P299" s="138">
        <f>SUM(H299:N299)</f>
        <v>0.02025462962962963</v>
      </c>
      <c r="Q299" s="562" t="s">
        <v>1019</v>
      </c>
    </row>
    <row r="300" spans="1:17" s="54" customFormat="1" ht="16.5" customHeight="1">
      <c r="A300" s="125">
        <v>1</v>
      </c>
      <c r="B300" s="562" t="s">
        <v>103</v>
      </c>
      <c r="C300" s="62" t="s">
        <v>310</v>
      </c>
      <c r="D300" s="561"/>
      <c r="E300" s="562">
        <v>93</v>
      </c>
      <c r="F300" s="561" t="s">
        <v>297</v>
      </c>
      <c r="G300" s="56" t="s">
        <v>297</v>
      </c>
      <c r="H300" s="46">
        <v>0.020277777777777777</v>
      </c>
      <c r="I300" s="46">
        <v>0</v>
      </c>
      <c r="J300" s="50">
        <v>0</v>
      </c>
      <c r="K300" s="52"/>
      <c r="L300" s="57"/>
      <c r="M300" s="50"/>
      <c r="N300" s="50"/>
      <c r="O300" s="50"/>
      <c r="P300" s="64">
        <f>SUM(H300:N300)</f>
        <v>0.020277777777777777</v>
      </c>
      <c r="Q300" s="562" t="s">
        <v>1020</v>
      </c>
    </row>
    <row r="301" spans="1:17" s="54" customFormat="1" ht="16.5" customHeight="1">
      <c r="A301" s="125">
        <v>1</v>
      </c>
      <c r="B301" s="562" t="s">
        <v>104</v>
      </c>
      <c r="C301" s="62" t="s">
        <v>311</v>
      </c>
      <c r="D301" s="561"/>
      <c r="E301" s="55">
        <v>57</v>
      </c>
      <c r="F301" s="563" t="s">
        <v>297</v>
      </c>
      <c r="G301" s="169" t="s">
        <v>312</v>
      </c>
      <c r="H301" s="50">
        <v>0.020439814814814817</v>
      </c>
      <c r="I301" s="50">
        <v>0</v>
      </c>
      <c r="J301" s="50">
        <v>0</v>
      </c>
      <c r="K301" s="53"/>
      <c r="L301" s="50"/>
      <c r="M301" s="50"/>
      <c r="N301" s="50"/>
      <c r="O301" s="50"/>
      <c r="P301" s="64">
        <f>SUM(H301:N301)</f>
        <v>0.020439814814814817</v>
      </c>
      <c r="Q301" s="562" t="s">
        <v>1021</v>
      </c>
    </row>
    <row r="302" spans="1:17" s="54" customFormat="1" ht="16.5" customHeight="1">
      <c r="A302" s="125">
        <v>1</v>
      </c>
      <c r="B302" s="562" t="s">
        <v>492</v>
      </c>
      <c r="C302" s="62" t="s">
        <v>313</v>
      </c>
      <c r="D302" s="561"/>
      <c r="E302" s="55">
        <v>58</v>
      </c>
      <c r="F302" s="563" t="s">
        <v>297</v>
      </c>
      <c r="G302" s="169" t="s">
        <v>314</v>
      </c>
      <c r="H302" s="50">
        <v>0.020520833333333332</v>
      </c>
      <c r="I302" s="50">
        <v>0</v>
      </c>
      <c r="J302" s="50">
        <v>0</v>
      </c>
      <c r="K302" s="52"/>
      <c r="L302" s="57"/>
      <c r="M302" s="50"/>
      <c r="N302" s="50"/>
      <c r="O302" s="50"/>
      <c r="P302" s="64">
        <f>SUM(H302:N302)</f>
        <v>0.020520833333333332</v>
      </c>
      <c r="Q302" s="562" t="s">
        <v>1022</v>
      </c>
    </row>
    <row r="303" spans="1:17" s="54" customFormat="1" ht="16.5" customHeight="1">
      <c r="A303" s="148">
        <v>1</v>
      </c>
      <c r="B303" s="562" t="s">
        <v>105</v>
      </c>
      <c r="C303" s="139" t="s">
        <v>463</v>
      </c>
      <c r="D303" s="135"/>
      <c r="E303" s="147">
        <v>66</v>
      </c>
      <c r="F303" s="144" t="s">
        <v>606</v>
      </c>
      <c r="G303" s="136" t="s">
        <v>516</v>
      </c>
      <c r="H303" s="130">
        <v>0.020601851851851854</v>
      </c>
      <c r="I303" s="131">
        <v>0</v>
      </c>
      <c r="J303" s="130">
        <v>0</v>
      </c>
      <c r="K303" s="394"/>
      <c r="L303" s="130"/>
      <c r="M303" s="130"/>
      <c r="N303" s="130"/>
      <c r="O303" s="130"/>
      <c r="P303" s="138">
        <f>SUM(H303:N303)</f>
        <v>0.020601851851851854</v>
      </c>
      <c r="Q303" s="562" t="s">
        <v>1023</v>
      </c>
    </row>
    <row r="304" spans="1:17" s="54" customFormat="1" ht="16.5" customHeight="1">
      <c r="A304" s="125">
        <v>1</v>
      </c>
      <c r="B304" s="562" t="s">
        <v>387</v>
      </c>
      <c r="C304" s="62" t="s">
        <v>706</v>
      </c>
      <c r="D304" s="562">
        <v>1989</v>
      </c>
      <c r="E304" s="563"/>
      <c r="F304" s="563" t="s">
        <v>297</v>
      </c>
      <c r="G304" s="56" t="s">
        <v>707</v>
      </c>
      <c r="H304" s="50">
        <v>0</v>
      </c>
      <c r="I304" s="63">
        <v>0.020601851851851854</v>
      </c>
      <c r="J304" s="50">
        <v>0</v>
      </c>
      <c r="K304" s="53"/>
      <c r="L304" s="50"/>
      <c r="M304" s="50"/>
      <c r="N304" s="50"/>
      <c r="O304" s="50"/>
      <c r="P304" s="64">
        <f>SUM(H304:N304)</f>
        <v>0.020601851851851854</v>
      </c>
      <c r="Q304" s="562" t="s">
        <v>1024</v>
      </c>
    </row>
    <row r="305" spans="1:17" s="54" customFormat="1" ht="16.5" customHeight="1">
      <c r="A305" s="149">
        <v>1</v>
      </c>
      <c r="B305" s="562" t="s">
        <v>106</v>
      </c>
      <c r="C305" s="228" t="s">
        <v>961</v>
      </c>
      <c r="D305" s="226">
        <v>1986</v>
      </c>
      <c r="E305" s="231">
        <v>48</v>
      </c>
      <c r="F305" s="231" t="s">
        <v>786</v>
      </c>
      <c r="G305" s="228" t="s">
        <v>939</v>
      </c>
      <c r="H305" s="166">
        <v>0</v>
      </c>
      <c r="I305" s="161">
        <v>0.020625</v>
      </c>
      <c r="J305" s="166">
        <v>0</v>
      </c>
      <c r="K305" s="164"/>
      <c r="L305" s="177"/>
      <c r="M305" s="166"/>
      <c r="N305" s="166"/>
      <c r="O305" s="166"/>
      <c r="P305" s="161">
        <f>SUM(H305:N305)</f>
        <v>0.020625</v>
      </c>
      <c r="Q305" s="562" t="s">
        <v>1025</v>
      </c>
    </row>
    <row r="306" spans="1:17" s="54" customFormat="1" ht="16.5" customHeight="1">
      <c r="A306" s="125">
        <v>1</v>
      </c>
      <c r="B306" s="562" t="s">
        <v>107</v>
      </c>
      <c r="C306" s="62" t="s">
        <v>708</v>
      </c>
      <c r="D306" s="562">
        <v>1989</v>
      </c>
      <c r="E306" s="563"/>
      <c r="F306" s="563" t="s">
        <v>297</v>
      </c>
      <c r="G306" s="56" t="s">
        <v>709</v>
      </c>
      <c r="H306" s="50">
        <v>0</v>
      </c>
      <c r="I306" s="63">
        <v>0.02070601851851852</v>
      </c>
      <c r="J306" s="50">
        <v>0</v>
      </c>
      <c r="K306" s="52"/>
      <c r="L306" s="57"/>
      <c r="M306" s="50"/>
      <c r="N306" s="50"/>
      <c r="O306" s="50"/>
      <c r="P306" s="64">
        <f>SUM(H306:N306)</f>
        <v>0.02070601851851852</v>
      </c>
      <c r="Q306" s="562" t="s">
        <v>1026</v>
      </c>
    </row>
    <row r="307" spans="1:17" s="54" customFormat="1" ht="16.5" customHeight="1">
      <c r="A307" s="148">
        <v>1</v>
      </c>
      <c r="B307" s="562" t="s">
        <v>427</v>
      </c>
      <c r="C307" s="139" t="s">
        <v>460</v>
      </c>
      <c r="D307" s="135"/>
      <c r="E307" s="147">
        <v>37</v>
      </c>
      <c r="F307" s="144" t="s">
        <v>606</v>
      </c>
      <c r="G307" s="136" t="s">
        <v>516</v>
      </c>
      <c r="H307" s="130">
        <v>0.020752314814814814</v>
      </c>
      <c r="I307" s="131">
        <v>0</v>
      </c>
      <c r="J307" s="130">
        <v>0</v>
      </c>
      <c r="K307" s="395"/>
      <c r="L307" s="137"/>
      <c r="M307" s="130"/>
      <c r="N307" s="130"/>
      <c r="O307" s="130"/>
      <c r="P307" s="138">
        <f>SUM(H307:N307)</f>
        <v>0.020752314814814814</v>
      </c>
      <c r="Q307" s="562" t="s">
        <v>1027</v>
      </c>
    </row>
    <row r="308" spans="1:17" s="54" customFormat="1" ht="16.5" customHeight="1">
      <c r="A308" s="125">
        <v>1</v>
      </c>
      <c r="B308" s="562" t="s">
        <v>451</v>
      </c>
      <c r="C308" s="62" t="s">
        <v>710</v>
      </c>
      <c r="D308" s="562">
        <v>1989</v>
      </c>
      <c r="E308" s="563"/>
      <c r="F308" s="563" t="s">
        <v>297</v>
      </c>
      <c r="G308" s="56" t="s">
        <v>711</v>
      </c>
      <c r="H308" s="50">
        <v>0</v>
      </c>
      <c r="I308" s="63">
        <v>0.020787037037037038</v>
      </c>
      <c r="J308" s="50">
        <v>0</v>
      </c>
      <c r="K308" s="53"/>
      <c r="L308" s="57"/>
      <c r="M308" s="50"/>
      <c r="N308" s="50"/>
      <c r="O308" s="50"/>
      <c r="P308" s="64">
        <f>SUM(H308:N308)</f>
        <v>0.020787037037037038</v>
      </c>
      <c r="Q308" s="562" t="s">
        <v>1028</v>
      </c>
    </row>
    <row r="309" spans="1:17" s="54" customFormat="1" ht="16.5" customHeight="1">
      <c r="A309" s="125">
        <v>1</v>
      </c>
      <c r="B309" s="562" t="s">
        <v>108</v>
      </c>
      <c r="C309" s="62" t="s">
        <v>712</v>
      </c>
      <c r="D309" s="562">
        <v>1989</v>
      </c>
      <c r="E309" s="563"/>
      <c r="F309" s="563" t="s">
        <v>297</v>
      </c>
      <c r="G309" s="56" t="s">
        <v>713</v>
      </c>
      <c r="H309" s="50">
        <v>0</v>
      </c>
      <c r="I309" s="63">
        <v>0.021064814814814814</v>
      </c>
      <c r="J309" s="50">
        <v>0</v>
      </c>
      <c r="K309" s="53"/>
      <c r="L309" s="50"/>
      <c r="M309" s="50"/>
      <c r="N309" s="50"/>
      <c r="O309" s="50"/>
      <c r="P309" s="64">
        <f>SUM(H309:N309)</f>
        <v>0.021064814814814814</v>
      </c>
      <c r="Q309" s="562" t="s">
        <v>1036</v>
      </c>
    </row>
    <row r="310" spans="1:17" s="54" customFormat="1" ht="16.5" customHeight="1">
      <c r="A310" s="148">
        <v>1</v>
      </c>
      <c r="B310" s="562" t="s">
        <v>109</v>
      </c>
      <c r="C310" s="591" t="s">
        <v>1209</v>
      </c>
      <c r="D310" s="135"/>
      <c r="E310" s="144">
        <v>119</v>
      </c>
      <c r="F310" s="144" t="s">
        <v>606</v>
      </c>
      <c r="G310" s="139" t="s">
        <v>516</v>
      </c>
      <c r="H310" s="130">
        <v>0</v>
      </c>
      <c r="I310" s="752">
        <v>0</v>
      </c>
      <c r="J310" s="130">
        <v>0.021145833333333332</v>
      </c>
      <c r="K310" s="394"/>
      <c r="L310" s="130"/>
      <c r="M310" s="130"/>
      <c r="N310" s="130"/>
      <c r="O310" s="130"/>
      <c r="P310" s="131">
        <f>SUM(H310:N310)</f>
        <v>0.021145833333333332</v>
      </c>
      <c r="Q310" s="562" t="s">
        <v>1037</v>
      </c>
    </row>
    <row r="311" spans="1:17" s="54" customFormat="1" ht="16.5" customHeight="1">
      <c r="A311" s="125">
        <v>1</v>
      </c>
      <c r="B311" s="562" t="s">
        <v>411</v>
      </c>
      <c r="C311" s="62" t="s">
        <v>319</v>
      </c>
      <c r="D311" s="561"/>
      <c r="E311" s="55">
        <v>37</v>
      </c>
      <c r="F311" s="563" t="s">
        <v>297</v>
      </c>
      <c r="G311" s="56" t="s">
        <v>297</v>
      </c>
      <c r="H311" s="50">
        <v>0.021145833333333332</v>
      </c>
      <c r="I311" s="46">
        <v>0</v>
      </c>
      <c r="J311" s="50">
        <v>0</v>
      </c>
      <c r="K311" s="52"/>
      <c r="L311" s="57"/>
      <c r="M311" s="50"/>
      <c r="N311" s="50"/>
      <c r="O311" s="50"/>
      <c r="P311" s="64">
        <f>SUM(H311:N311)</f>
        <v>0.021145833333333332</v>
      </c>
      <c r="Q311" s="562" t="s">
        <v>1068</v>
      </c>
    </row>
    <row r="312" spans="1:17" s="54" customFormat="1" ht="16.5" customHeight="1">
      <c r="A312" s="149">
        <v>1</v>
      </c>
      <c r="B312" s="562" t="s">
        <v>110</v>
      </c>
      <c r="C312" s="477" t="s">
        <v>1180</v>
      </c>
      <c r="D312" s="226">
        <v>1982</v>
      </c>
      <c r="E312" s="231">
        <v>59</v>
      </c>
      <c r="F312" s="231" t="s">
        <v>786</v>
      </c>
      <c r="G312" s="228" t="s">
        <v>182</v>
      </c>
      <c r="H312" s="480">
        <v>0</v>
      </c>
      <c r="I312" s="479">
        <v>0</v>
      </c>
      <c r="J312" s="480">
        <v>0.021319444444444443</v>
      </c>
      <c r="K312" s="481"/>
      <c r="L312" s="480"/>
      <c r="M312" s="480"/>
      <c r="N312" s="480"/>
      <c r="O312" s="480"/>
      <c r="P312" s="482">
        <f>SUM(H312:N312)</f>
        <v>0.021319444444444443</v>
      </c>
      <c r="Q312" s="562" t="s">
        <v>1069</v>
      </c>
    </row>
    <row r="313" spans="1:17" s="54" customFormat="1" ht="16.5" customHeight="1">
      <c r="A313" s="148">
        <v>1</v>
      </c>
      <c r="B313" s="562" t="s">
        <v>111</v>
      </c>
      <c r="C313" s="591" t="s">
        <v>1210</v>
      </c>
      <c r="D313" s="135"/>
      <c r="E313" s="144">
        <v>88</v>
      </c>
      <c r="F313" s="144" t="s">
        <v>606</v>
      </c>
      <c r="G313" s="139" t="s">
        <v>520</v>
      </c>
      <c r="H313" s="130">
        <v>0</v>
      </c>
      <c r="I313" s="752">
        <v>0</v>
      </c>
      <c r="J313" s="130">
        <v>0.021400462962962965</v>
      </c>
      <c r="K313" s="394"/>
      <c r="L313" s="130"/>
      <c r="M313" s="130"/>
      <c r="N313" s="130"/>
      <c r="O313" s="130"/>
      <c r="P313" s="131">
        <f>SUM(H313:N313)</f>
        <v>0.021400462962962965</v>
      </c>
      <c r="Q313" s="562" t="s">
        <v>1070</v>
      </c>
    </row>
    <row r="314" spans="1:17" s="54" customFormat="1" ht="16.5" customHeight="1">
      <c r="A314" s="125">
        <v>1</v>
      </c>
      <c r="B314" s="562" t="s">
        <v>112</v>
      </c>
      <c r="C314" s="62" t="s">
        <v>322</v>
      </c>
      <c r="D314" s="561"/>
      <c r="E314" s="55">
        <v>48</v>
      </c>
      <c r="F314" s="563" t="s">
        <v>297</v>
      </c>
      <c r="G314" s="56" t="s">
        <v>323</v>
      </c>
      <c r="H314" s="50">
        <v>0.02162037037037037</v>
      </c>
      <c r="I314" s="46">
        <v>0</v>
      </c>
      <c r="J314" s="50">
        <v>0</v>
      </c>
      <c r="K314" s="53"/>
      <c r="L314" s="50"/>
      <c r="M314" s="50"/>
      <c r="N314" s="50"/>
      <c r="O314" s="50"/>
      <c r="P314" s="64">
        <f>SUM(H314:N314)</f>
        <v>0.02162037037037037</v>
      </c>
      <c r="Q314" s="562" t="s">
        <v>1071</v>
      </c>
    </row>
    <row r="315" spans="1:17" s="54" customFormat="1" ht="16.5" customHeight="1">
      <c r="A315" s="125">
        <v>1</v>
      </c>
      <c r="B315" s="562" t="s">
        <v>113</v>
      </c>
      <c r="C315" s="62" t="s">
        <v>324</v>
      </c>
      <c r="D315" s="561"/>
      <c r="E315" s="55">
        <v>54</v>
      </c>
      <c r="F315" s="563" t="s">
        <v>297</v>
      </c>
      <c r="G315" s="56" t="s">
        <v>325</v>
      </c>
      <c r="H315" s="50">
        <v>0.021770833333333336</v>
      </c>
      <c r="I315" s="46">
        <v>0</v>
      </c>
      <c r="J315" s="50">
        <v>0</v>
      </c>
      <c r="K315" s="53"/>
      <c r="L315" s="50"/>
      <c r="M315" s="50"/>
      <c r="N315" s="50"/>
      <c r="O315" s="50"/>
      <c r="P315" s="64">
        <f>SUM(H315:N315)</f>
        <v>0.021770833333333336</v>
      </c>
      <c r="Q315" s="562" t="s">
        <v>1072</v>
      </c>
    </row>
    <row r="316" spans="1:17" s="54" customFormat="1" ht="16.5" customHeight="1">
      <c r="A316" s="148">
        <v>1</v>
      </c>
      <c r="B316" s="562" t="s">
        <v>418</v>
      </c>
      <c r="C316" s="139" t="s">
        <v>440</v>
      </c>
      <c r="D316" s="135"/>
      <c r="E316" s="147">
        <v>35</v>
      </c>
      <c r="F316" s="144" t="s">
        <v>606</v>
      </c>
      <c r="G316" s="136" t="s">
        <v>439</v>
      </c>
      <c r="H316" s="130">
        <v>0.021805555555555554</v>
      </c>
      <c r="I316" s="131">
        <v>0</v>
      </c>
      <c r="J316" s="130">
        <v>0</v>
      </c>
      <c r="K316" s="394"/>
      <c r="L316" s="130"/>
      <c r="M316" s="130"/>
      <c r="N316" s="130"/>
      <c r="O316" s="130"/>
      <c r="P316" s="138">
        <f>SUM(H316:N316)</f>
        <v>0.021805555555555554</v>
      </c>
      <c r="Q316" s="562" t="s">
        <v>1106</v>
      </c>
    </row>
    <row r="317" spans="1:17" s="54" customFormat="1" ht="16.5" customHeight="1">
      <c r="A317" s="148">
        <v>1</v>
      </c>
      <c r="B317" s="562" t="s">
        <v>473</v>
      </c>
      <c r="C317" s="139" t="s">
        <v>438</v>
      </c>
      <c r="D317" s="135"/>
      <c r="E317" s="147">
        <v>10</v>
      </c>
      <c r="F317" s="144" t="s">
        <v>606</v>
      </c>
      <c r="G317" s="145" t="s">
        <v>437</v>
      </c>
      <c r="H317" s="130">
        <v>0.021875000000000002</v>
      </c>
      <c r="I317" s="130">
        <v>0</v>
      </c>
      <c r="J317" s="130">
        <v>0</v>
      </c>
      <c r="K317" s="395"/>
      <c r="L317" s="137"/>
      <c r="M317" s="130"/>
      <c r="N317" s="130"/>
      <c r="O317" s="130"/>
      <c r="P317" s="138">
        <f>SUM(H317:N317)</f>
        <v>0.021875000000000002</v>
      </c>
      <c r="Q317" s="562" t="s">
        <v>1107</v>
      </c>
    </row>
    <row r="318" spans="1:17" s="54" customFormat="1" ht="16.5" customHeight="1">
      <c r="A318" s="151">
        <v>1</v>
      </c>
      <c r="B318" s="562" t="s">
        <v>114</v>
      </c>
      <c r="C318" s="83" t="s">
        <v>660</v>
      </c>
      <c r="D318" s="60">
        <v>1985</v>
      </c>
      <c r="E318" s="184">
        <v>935</v>
      </c>
      <c r="F318" s="184" t="s">
        <v>182</v>
      </c>
      <c r="G318" s="83" t="s">
        <v>11</v>
      </c>
      <c r="H318" s="163">
        <v>0</v>
      </c>
      <c r="I318" s="163">
        <v>0.02189814814814815</v>
      </c>
      <c r="J318" s="163">
        <v>0</v>
      </c>
      <c r="K318" s="163">
        <v>0</v>
      </c>
      <c r="L318" s="185"/>
      <c r="M318" s="163"/>
      <c r="N318" s="163"/>
      <c r="O318" s="163"/>
      <c r="P318" s="61">
        <f>SUM(H318:N318)</f>
        <v>0.02189814814814815</v>
      </c>
      <c r="Q318" s="562" t="s">
        <v>1108</v>
      </c>
    </row>
    <row r="319" spans="1:17" s="54" customFormat="1" ht="16.5" customHeight="1">
      <c r="A319" s="125">
        <v>1</v>
      </c>
      <c r="B319" s="562" t="s">
        <v>115</v>
      </c>
      <c r="C319" s="62" t="s">
        <v>716</v>
      </c>
      <c r="D319" s="562">
        <v>1977</v>
      </c>
      <c r="E319" s="561"/>
      <c r="F319" s="561" t="s">
        <v>297</v>
      </c>
      <c r="G319" s="45" t="s">
        <v>718</v>
      </c>
      <c r="H319" s="46">
        <v>0</v>
      </c>
      <c r="I319" s="46">
        <v>0.021979166666666664</v>
      </c>
      <c r="J319" s="46">
        <v>0</v>
      </c>
      <c r="K319" s="48"/>
      <c r="L319" s="46"/>
      <c r="M319" s="46"/>
      <c r="N319" s="46"/>
      <c r="O319" s="46"/>
      <c r="P319" s="64">
        <f>SUM(H319:N319)</f>
        <v>0.021979166666666664</v>
      </c>
      <c r="Q319" s="562" t="s">
        <v>1109</v>
      </c>
    </row>
    <row r="320" spans="1:17" s="54" customFormat="1" ht="16.5" customHeight="1">
      <c r="A320" s="125">
        <v>1</v>
      </c>
      <c r="B320" s="562" t="s">
        <v>116</v>
      </c>
      <c r="C320" s="62" t="s">
        <v>328</v>
      </c>
      <c r="D320" s="561"/>
      <c r="E320" s="562">
        <v>39</v>
      </c>
      <c r="F320" s="561" t="s">
        <v>297</v>
      </c>
      <c r="G320" s="56" t="s">
        <v>329</v>
      </c>
      <c r="H320" s="46">
        <v>0.022141203703703705</v>
      </c>
      <c r="I320" s="46">
        <v>0</v>
      </c>
      <c r="J320" s="46">
        <v>0</v>
      </c>
      <c r="K320" s="48"/>
      <c r="L320" s="46"/>
      <c r="M320" s="46"/>
      <c r="N320" s="46"/>
      <c r="O320" s="46"/>
      <c r="P320" s="64">
        <f>SUM(H320:N320)</f>
        <v>0.022141203703703705</v>
      </c>
      <c r="Q320" s="562" t="s">
        <v>1110</v>
      </c>
    </row>
    <row r="321" spans="1:17" s="54" customFormat="1" ht="16.5" customHeight="1">
      <c r="A321" s="151">
        <v>1</v>
      </c>
      <c r="B321" s="562" t="s">
        <v>117</v>
      </c>
      <c r="C321" s="83" t="s">
        <v>881</v>
      </c>
      <c r="D321" s="60">
        <v>1975</v>
      </c>
      <c r="E321" s="58">
        <v>999</v>
      </c>
      <c r="F321" s="60" t="s">
        <v>182</v>
      </c>
      <c r="G321" s="83" t="s">
        <v>34</v>
      </c>
      <c r="H321" s="61">
        <v>0</v>
      </c>
      <c r="I321" s="61">
        <v>0.02225694444444444</v>
      </c>
      <c r="J321" s="61">
        <v>0</v>
      </c>
      <c r="K321" s="61">
        <v>0</v>
      </c>
      <c r="L321" s="82"/>
      <c r="M321" s="61"/>
      <c r="N321" s="61"/>
      <c r="O321" s="61"/>
      <c r="P321" s="61">
        <f>SUM(H321:N321)</f>
        <v>0.02225694444444444</v>
      </c>
      <c r="Q321" s="562" t="s">
        <v>1111</v>
      </c>
    </row>
    <row r="322" spans="1:17" s="54" customFormat="1" ht="16.5" customHeight="1">
      <c r="A322" s="125">
        <v>1</v>
      </c>
      <c r="B322" s="562" t="s">
        <v>118</v>
      </c>
      <c r="C322" s="62" t="s">
        <v>720</v>
      </c>
      <c r="D322" s="562">
        <v>1989</v>
      </c>
      <c r="E322" s="561"/>
      <c r="F322" s="561" t="s">
        <v>297</v>
      </c>
      <c r="G322" s="56" t="s">
        <v>721</v>
      </c>
      <c r="H322" s="46">
        <v>0</v>
      </c>
      <c r="I322" s="63">
        <v>0.022372685185185186</v>
      </c>
      <c r="J322" s="46">
        <v>0</v>
      </c>
      <c r="K322" s="47"/>
      <c r="L322" s="79"/>
      <c r="M322" s="46"/>
      <c r="N322" s="46"/>
      <c r="O322" s="46"/>
      <c r="P322" s="64">
        <f>SUM(H322:N322)</f>
        <v>0.022372685185185186</v>
      </c>
      <c r="Q322" s="562" t="s">
        <v>1112</v>
      </c>
    </row>
    <row r="323" spans="1:17" s="54" customFormat="1" ht="16.5" customHeight="1">
      <c r="A323" s="148">
        <v>1</v>
      </c>
      <c r="B323" s="562" t="s">
        <v>119</v>
      </c>
      <c r="C323" s="139" t="s">
        <v>429</v>
      </c>
      <c r="D323" s="135"/>
      <c r="E323" s="133">
        <v>36</v>
      </c>
      <c r="F323" s="135" t="s">
        <v>606</v>
      </c>
      <c r="G323" s="136" t="s">
        <v>392</v>
      </c>
      <c r="H323" s="131">
        <v>0.022430555555555554</v>
      </c>
      <c r="I323" s="131">
        <v>0</v>
      </c>
      <c r="J323" s="131">
        <v>0</v>
      </c>
      <c r="K323" s="597"/>
      <c r="L323" s="157"/>
      <c r="M323" s="131"/>
      <c r="N323" s="131"/>
      <c r="O323" s="131"/>
      <c r="P323" s="138">
        <f>SUM(H323:N323)</f>
        <v>0.022430555555555554</v>
      </c>
      <c r="Q323" s="562" t="s">
        <v>1113</v>
      </c>
    </row>
    <row r="324" spans="1:17" s="54" customFormat="1" ht="16.5" customHeight="1">
      <c r="A324" s="125">
        <v>1</v>
      </c>
      <c r="B324" s="562" t="s">
        <v>120</v>
      </c>
      <c r="C324" s="62" t="s">
        <v>724</v>
      </c>
      <c r="D324" s="562">
        <v>1988</v>
      </c>
      <c r="E324" s="561"/>
      <c r="F324" s="561" t="s">
        <v>297</v>
      </c>
      <c r="G324" s="56" t="s">
        <v>726</v>
      </c>
      <c r="H324" s="46">
        <v>0</v>
      </c>
      <c r="I324" s="63">
        <v>0.022488425925925926</v>
      </c>
      <c r="J324" s="46">
        <v>0</v>
      </c>
      <c r="K324" s="48"/>
      <c r="L324" s="46"/>
      <c r="M324" s="46"/>
      <c r="N324" s="46"/>
      <c r="O324" s="46"/>
      <c r="P324" s="64">
        <f>SUM(H324:N324)</f>
        <v>0.022488425925925926</v>
      </c>
      <c r="Q324" s="562" t="s">
        <v>1114</v>
      </c>
    </row>
    <row r="325" spans="1:17" s="54" customFormat="1" ht="16.5" customHeight="1">
      <c r="A325" s="125">
        <v>1</v>
      </c>
      <c r="B325" s="562" t="s">
        <v>380</v>
      </c>
      <c r="C325" s="62" t="s">
        <v>333</v>
      </c>
      <c r="D325" s="561"/>
      <c r="E325" s="562">
        <v>79</v>
      </c>
      <c r="F325" s="561" t="s">
        <v>297</v>
      </c>
      <c r="G325" s="56" t="s">
        <v>334</v>
      </c>
      <c r="H325" s="46">
        <v>0.02263888888888889</v>
      </c>
      <c r="I325" s="46">
        <v>0</v>
      </c>
      <c r="J325" s="46">
        <v>0</v>
      </c>
      <c r="K325" s="47"/>
      <c r="L325" s="79"/>
      <c r="M325" s="46"/>
      <c r="N325" s="46"/>
      <c r="O325" s="46"/>
      <c r="P325" s="64">
        <f>SUM(H325:N325)</f>
        <v>0.02263888888888889</v>
      </c>
      <c r="Q325" s="562" t="s">
        <v>1115</v>
      </c>
    </row>
    <row r="326" spans="1:17" s="54" customFormat="1" ht="16.5" customHeight="1">
      <c r="A326" s="151">
        <v>1</v>
      </c>
      <c r="B326" s="562" t="s">
        <v>121</v>
      </c>
      <c r="C326" s="83" t="s">
        <v>251</v>
      </c>
      <c r="D326" s="60">
        <v>1974</v>
      </c>
      <c r="E326" s="60">
        <v>199</v>
      </c>
      <c r="F326" s="60" t="s">
        <v>182</v>
      </c>
      <c r="G326" s="83" t="s">
        <v>252</v>
      </c>
      <c r="H326" s="61">
        <v>0.022708333333333334</v>
      </c>
      <c r="I326" s="61">
        <v>0</v>
      </c>
      <c r="J326" s="61">
        <v>0</v>
      </c>
      <c r="K326" s="61">
        <v>0</v>
      </c>
      <c r="L326" s="61"/>
      <c r="M326" s="61"/>
      <c r="N326" s="61"/>
      <c r="O326" s="61"/>
      <c r="P326" s="61">
        <f>SUM(H326:N326)</f>
        <v>0.022708333333333334</v>
      </c>
      <c r="Q326" s="562" t="s">
        <v>1116</v>
      </c>
    </row>
    <row r="327" spans="1:17" s="54" customFormat="1" ht="16.5" customHeight="1">
      <c r="A327" s="610">
        <v>1</v>
      </c>
      <c r="B327" s="562" t="s">
        <v>498</v>
      </c>
      <c r="C327" s="463" t="s">
        <v>1169</v>
      </c>
      <c r="D327" s="451">
        <v>1991</v>
      </c>
      <c r="E327" s="451">
        <v>30</v>
      </c>
      <c r="F327" s="462" t="s">
        <v>1074</v>
      </c>
      <c r="G327" s="450" t="s">
        <v>1094</v>
      </c>
      <c r="H327" s="453">
        <v>0</v>
      </c>
      <c r="I327" s="453">
        <v>0.022708333333333334</v>
      </c>
      <c r="J327" s="453"/>
      <c r="K327" s="596"/>
      <c r="L327" s="453"/>
      <c r="M327" s="453"/>
      <c r="N327" s="453"/>
      <c r="O327" s="453"/>
      <c r="P327" s="456">
        <f>SUM(H327:N327)</f>
        <v>0.022708333333333334</v>
      </c>
      <c r="Q327" s="562" t="s">
        <v>1117</v>
      </c>
    </row>
    <row r="328" spans="1:17" s="54" customFormat="1" ht="16.5" customHeight="1">
      <c r="A328" s="148">
        <v>1</v>
      </c>
      <c r="B328" s="562" t="s">
        <v>122</v>
      </c>
      <c r="C328" s="244" t="s">
        <v>911</v>
      </c>
      <c r="D328" s="135"/>
      <c r="E328" s="135">
        <v>112</v>
      </c>
      <c r="F328" s="135" t="s">
        <v>606</v>
      </c>
      <c r="G328" s="139" t="s">
        <v>514</v>
      </c>
      <c r="H328" s="131">
        <v>0</v>
      </c>
      <c r="I328" s="131">
        <v>0.022743055555555555</v>
      </c>
      <c r="J328" s="131">
        <v>0</v>
      </c>
      <c r="K328" s="595"/>
      <c r="L328" s="131"/>
      <c r="M328" s="131"/>
      <c r="N328" s="131"/>
      <c r="O328" s="131"/>
      <c r="P328" s="131">
        <f>SUM(H328:N328)</f>
        <v>0.022743055555555555</v>
      </c>
      <c r="Q328" s="562" t="s">
        <v>1118</v>
      </c>
    </row>
    <row r="329" spans="1:17" s="54" customFormat="1" ht="16.5" customHeight="1">
      <c r="A329" s="148">
        <v>1</v>
      </c>
      <c r="B329" s="562" t="s">
        <v>123</v>
      </c>
      <c r="C329" s="244" t="s">
        <v>912</v>
      </c>
      <c r="D329" s="135"/>
      <c r="E329" s="135">
        <v>113</v>
      </c>
      <c r="F329" s="135" t="s">
        <v>606</v>
      </c>
      <c r="G329" s="139" t="s">
        <v>514</v>
      </c>
      <c r="H329" s="131">
        <v>0</v>
      </c>
      <c r="I329" s="131">
        <v>0.022743055555555555</v>
      </c>
      <c r="J329" s="131">
        <v>0</v>
      </c>
      <c r="K329" s="595"/>
      <c r="L329" s="131"/>
      <c r="M329" s="131"/>
      <c r="N329" s="131"/>
      <c r="O329" s="131"/>
      <c r="P329" s="131">
        <f>SUM(H329:N329)</f>
        <v>0.022743055555555555</v>
      </c>
      <c r="Q329" s="562" t="s">
        <v>1119</v>
      </c>
    </row>
    <row r="330" spans="1:17" s="54" customFormat="1" ht="16.5" customHeight="1">
      <c r="A330" s="125">
        <v>1</v>
      </c>
      <c r="B330" s="562" t="s">
        <v>478</v>
      </c>
      <c r="C330" s="62" t="s">
        <v>730</v>
      </c>
      <c r="D330" s="562">
        <v>1989</v>
      </c>
      <c r="E330" s="561"/>
      <c r="F330" s="561" t="s">
        <v>297</v>
      </c>
      <c r="G330" s="56" t="s">
        <v>731</v>
      </c>
      <c r="H330" s="46">
        <v>0</v>
      </c>
      <c r="I330" s="63">
        <v>0.02298611111111111</v>
      </c>
      <c r="J330" s="46">
        <v>0</v>
      </c>
      <c r="K330" s="47"/>
      <c r="L330" s="79"/>
      <c r="M330" s="46"/>
      <c r="N330" s="46"/>
      <c r="O330" s="46"/>
      <c r="P330" s="64">
        <f>SUM(H330:N330)</f>
        <v>0.02298611111111111</v>
      </c>
      <c r="Q330" s="562" t="s">
        <v>1120</v>
      </c>
    </row>
    <row r="331" spans="1:17" s="54" customFormat="1" ht="16.5" customHeight="1">
      <c r="A331" s="125">
        <v>1</v>
      </c>
      <c r="B331" s="562" t="s">
        <v>448</v>
      </c>
      <c r="C331" s="62" t="s">
        <v>732</v>
      </c>
      <c r="D331" s="562">
        <v>1989</v>
      </c>
      <c r="E331" s="561"/>
      <c r="F331" s="561" t="s">
        <v>297</v>
      </c>
      <c r="G331" s="56" t="s">
        <v>733</v>
      </c>
      <c r="H331" s="46">
        <v>0</v>
      </c>
      <c r="I331" s="63">
        <v>0.022997685185185187</v>
      </c>
      <c r="J331" s="46">
        <v>0</v>
      </c>
      <c r="K331" s="48"/>
      <c r="L331" s="79"/>
      <c r="M331" s="46"/>
      <c r="N331" s="46"/>
      <c r="O331" s="46"/>
      <c r="P331" s="64">
        <f>SUM(H331:N331)</f>
        <v>0.022997685185185187</v>
      </c>
      <c r="Q331" s="562" t="s">
        <v>1121</v>
      </c>
    </row>
    <row r="332" spans="1:17" s="54" customFormat="1" ht="16.5" customHeight="1">
      <c r="A332" s="125">
        <v>1</v>
      </c>
      <c r="B332" s="562" t="s">
        <v>446</v>
      </c>
      <c r="C332" s="62" t="s">
        <v>734</v>
      </c>
      <c r="D332" s="562">
        <v>1985</v>
      </c>
      <c r="E332" s="561"/>
      <c r="F332" s="561" t="s">
        <v>297</v>
      </c>
      <c r="G332" s="56" t="s">
        <v>297</v>
      </c>
      <c r="H332" s="46">
        <v>0</v>
      </c>
      <c r="I332" s="63">
        <v>0.023159722222222224</v>
      </c>
      <c r="J332" s="46">
        <v>0</v>
      </c>
      <c r="K332" s="48"/>
      <c r="L332" s="79"/>
      <c r="M332" s="46"/>
      <c r="N332" s="46"/>
      <c r="O332" s="46"/>
      <c r="P332" s="64">
        <f>SUM(H332:N332)</f>
        <v>0.023159722222222224</v>
      </c>
      <c r="Q332" s="562" t="s">
        <v>1122</v>
      </c>
    </row>
    <row r="333" spans="1:17" s="54" customFormat="1" ht="16.5" customHeight="1">
      <c r="A333" s="148">
        <v>1</v>
      </c>
      <c r="B333" s="562" t="s">
        <v>124</v>
      </c>
      <c r="C333" s="244" t="s">
        <v>1212</v>
      </c>
      <c r="D333" s="135"/>
      <c r="E333" s="588">
        <v>121</v>
      </c>
      <c r="F333" s="135" t="s">
        <v>606</v>
      </c>
      <c r="G333" s="139" t="s">
        <v>392</v>
      </c>
      <c r="H333" s="131">
        <v>0</v>
      </c>
      <c r="I333" s="752">
        <v>0</v>
      </c>
      <c r="J333" s="131">
        <v>0.023298611111111107</v>
      </c>
      <c r="K333" s="595"/>
      <c r="L333" s="131"/>
      <c r="M333" s="131"/>
      <c r="N333" s="131"/>
      <c r="O333" s="131"/>
      <c r="P333" s="131">
        <f>SUM(H333:N333)</f>
        <v>0.023298611111111107</v>
      </c>
      <c r="Q333" s="562" t="s">
        <v>1123</v>
      </c>
    </row>
    <row r="334" spans="1:17" s="54" customFormat="1" ht="16.5" customHeight="1">
      <c r="A334" s="151">
        <v>1</v>
      </c>
      <c r="B334" s="562" t="s">
        <v>125</v>
      </c>
      <c r="C334" s="83" t="s">
        <v>1064</v>
      </c>
      <c r="D334" s="60">
        <v>1992</v>
      </c>
      <c r="E334" s="60">
        <v>947</v>
      </c>
      <c r="F334" s="60" t="s">
        <v>182</v>
      </c>
      <c r="G334" s="83" t="s">
        <v>236</v>
      </c>
      <c r="H334" s="391">
        <v>0</v>
      </c>
      <c r="I334" s="391">
        <v>0</v>
      </c>
      <c r="J334" s="391">
        <v>0</v>
      </c>
      <c r="K334" s="391">
        <v>0.023460648148148147</v>
      </c>
      <c r="L334" s="391"/>
      <c r="M334" s="391"/>
      <c r="N334" s="391"/>
      <c r="O334" s="391"/>
      <c r="P334" s="61">
        <f>SUM(H334:N334)</f>
        <v>0.023460648148148147</v>
      </c>
      <c r="Q334" s="562" t="s">
        <v>1124</v>
      </c>
    </row>
    <row r="335" spans="1:17" s="54" customFormat="1" ht="16.5" customHeight="1">
      <c r="A335" s="125">
        <v>1</v>
      </c>
      <c r="B335" s="562" t="s">
        <v>126</v>
      </c>
      <c r="C335" s="62" t="s">
        <v>339</v>
      </c>
      <c r="D335" s="561"/>
      <c r="E335" s="562">
        <v>65</v>
      </c>
      <c r="F335" s="561" t="s">
        <v>297</v>
      </c>
      <c r="G335" s="56" t="s">
        <v>340</v>
      </c>
      <c r="H335" s="46">
        <v>0.023576388888888893</v>
      </c>
      <c r="I335" s="46">
        <v>0</v>
      </c>
      <c r="J335" s="46">
        <v>0</v>
      </c>
      <c r="K335" s="47"/>
      <c r="L335" s="79"/>
      <c r="M335" s="46"/>
      <c r="N335" s="46"/>
      <c r="O335" s="46"/>
      <c r="P335" s="64">
        <f>SUM(H335:N335)</f>
        <v>0.023576388888888893</v>
      </c>
      <c r="Q335" s="562" t="s">
        <v>1125</v>
      </c>
    </row>
    <row r="336" spans="1:17" s="54" customFormat="1" ht="16.5" customHeight="1">
      <c r="A336" s="149">
        <v>1</v>
      </c>
      <c r="B336" s="562" t="s">
        <v>127</v>
      </c>
      <c r="C336" s="477" t="s">
        <v>1181</v>
      </c>
      <c r="D336" s="226">
        <v>1985</v>
      </c>
      <c r="E336" s="226">
        <v>66</v>
      </c>
      <c r="F336" s="483" t="s">
        <v>786</v>
      </c>
      <c r="G336" s="228" t="s">
        <v>786</v>
      </c>
      <c r="H336" s="479">
        <v>0</v>
      </c>
      <c r="I336" s="479">
        <v>0</v>
      </c>
      <c r="J336" s="479">
        <v>0.023645833333333335</v>
      </c>
      <c r="K336" s="484"/>
      <c r="L336" s="479"/>
      <c r="M336" s="479"/>
      <c r="N336" s="479"/>
      <c r="O336" s="479"/>
      <c r="P336" s="482">
        <f>SUM(H336:N336)</f>
        <v>0.023645833333333335</v>
      </c>
      <c r="Q336" s="562" t="s">
        <v>1126</v>
      </c>
    </row>
    <row r="337" spans="1:17" s="54" customFormat="1" ht="16.5" customHeight="1">
      <c r="A337" s="125">
        <v>1</v>
      </c>
      <c r="B337" s="562" t="s">
        <v>525</v>
      </c>
      <c r="C337" s="62" t="s">
        <v>739</v>
      </c>
      <c r="D337" s="562">
        <v>1987</v>
      </c>
      <c r="E337" s="561"/>
      <c r="F337" s="561" t="s">
        <v>297</v>
      </c>
      <c r="G337" s="56" t="s">
        <v>293</v>
      </c>
      <c r="H337" s="46">
        <v>0</v>
      </c>
      <c r="I337" s="63">
        <v>0.023657407407407408</v>
      </c>
      <c r="J337" s="46">
        <v>0</v>
      </c>
      <c r="K337" s="48"/>
      <c r="L337" s="46"/>
      <c r="M337" s="46"/>
      <c r="N337" s="46"/>
      <c r="O337" s="46"/>
      <c r="P337" s="64">
        <f>SUM(H337:N337)</f>
        <v>0.023657407407407408</v>
      </c>
      <c r="Q337" s="562" t="s">
        <v>1127</v>
      </c>
    </row>
    <row r="338" spans="1:17" s="54" customFormat="1" ht="16.5" customHeight="1">
      <c r="A338" s="148">
        <v>1</v>
      </c>
      <c r="B338" s="562" t="s">
        <v>128</v>
      </c>
      <c r="C338" s="139" t="s">
        <v>415</v>
      </c>
      <c r="D338" s="135"/>
      <c r="E338" s="133">
        <v>73</v>
      </c>
      <c r="F338" s="135" t="s">
        <v>606</v>
      </c>
      <c r="G338" s="136" t="s">
        <v>392</v>
      </c>
      <c r="H338" s="131">
        <v>0.02396990740740741</v>
      </c>
      <c r="I338" s="131">
        <v>0</v>
      </c>
      <c r="J338" s="131">
        <v>0</v>
      </c>
      <c r="K338" s="595"/>
      <c r="L338" s="131"/>
      <c r="M338" s="131"/>
      <c r="N338" s="131"/>
      <c r="O338" s="131"/>
      <c r="P338" s="138">
        <f>SUM(H338:N338)</f>
        <v>0.02396990740740741</v>
      </c>
      <c r="Q338" s="562" t="s">
        <v>1128</v>
      </c>
    </row>
    <row r="339" spans="1:17" s="54" customFormat="1" ht="16.5" customHeight="1">
      <c r="A339" s="125">
        <v>1</v>
      </c>
      <c r="B339" s="562" t="s">
        <v>526</v>
      </c>
      <c r="C339" s="62" t="s">
        <v>342</v>
      </c>
      <c r="D339" s="561"/>
      <c r="E339" s="562">
        <v>50</v>
      </c>
      <c r="F339" s="561" t="s">
        <v>297</v>
      </c>
      <c r="G339" s="56" t="s">
        <v>343</v>
      </c>
      <c r="H339" s="46">
        <v>0.024016203703703706</v>
      </c>
      <c r="I339" s="46">
        <v>0</v>
      </c>
      <c r="J339" s="46">
        <v>0</v>
      </c>
      <c r="K339" s="47"/>
      <c r="L339" s="79"/>
      <c r="M339" s="46"/>
      <c r="N339" s="46"/>
      <c r="O339" s="46"/>
      <c r="P339" s="64">
        <f>SUM(H339:N339)</f>
        <v>0.024016203703703706</v>
      </c>
      <c r="Q339" s="562" t="s">
        <v>1129</v>
      </c>
    </row>
    <row r="340" spans="1:17" s="54" customFormat="1" ht="16.5" customHeight="1">
      <c r="A340" s="151">
        <v>1</v>
      </c>
      <c r="B340" s="562" t="s">
        <v>129</v>
      </c>
      <c r="C340" s="83" t="s">
        <v>258</v>
      </c>
      <c r="D340" s="60">
        <v>1964</v>
      </c>
      <c r="E340" s="60">
        <v>921</v>
      </c>
      <c r="F340" s="60" t="s">
        <v>182</v>
      </c>
      <c r="G340" s="83" t="s">
        <v>260</v>
      </c>
      <c r="H340" s="61">
        <v>0.02407407407407407</v>
      </c>
      <c r="I340" s="61">
        <v>0</v>
      </c>
      <c r="J340" s="61">
        <v>0</v>
      </c>
      <c r="K340" s="82">
        <v>0</v>
      </c>
      <c r="L340" s="61"/>
      <c r="M340" s="61"/>
      <c r="N340" s="61"/>
      <c r="O340" s="61"/>
      <c r="P340" s="61">
        <f>SUM(H340:N340)</f>
        <v>0.02407407407407407</v>
      </c>
      <c r="Q340" s="562" t="s">
        <v>1171</v>
      </c>
    </row>
    <row r="341" spans="1:17" s="54" customFormat="1" ht="16.5" customHeight="1">
      <c r="A341" s="151">
        <v>1</v>
      </c>
      <c r="B341" s="562" t="s">
        <v>130</v>
      </c>
      <c r="C341" s="83" t="s">
        <v>262</v>
      </c>
      <c r="D341" s="60">
        <v>1975</v>
      </c>
      <c r="E341" s="60">
        <v>191</v>
      </c>
      <c r="F341" s="60" t="s">
        <v>182</v>
      </c>
      <c r="G341" s="83" t="s">
        <v>261</v>
      </c>
      <c r="H341" s="61">
        <v>0.02407407407407407</v>
      </c>
      <c r="I341" s="61">
        <v>0</v>
      </c>
      <c r="J341" s="61">
        <v>0</v>
      </c>
      <c r="K341" s="82">
        <v>0</v>
      </c>
      <c r="L341" s="61"/>
      <c r="M341" s="61"/>
      <c r="N341" s="61"/>
      <c r="O341" s="61"/>
      <c r="P341" s="61">
        <f>SUM(H341:N341)</f>
        <v>0.02407407407407407</v>
      </c>
      <c r="Q341" s="562" t="s">
        <v>1172</v>
      </c>
    </row>
    <row r="342" spans="1:17" s="54" customFormat="1" ht="16.5" customHeight="1">
      <c r="A342" s="125">
        <v>1</v>
      </c>
      <c r="B342" s="562" t="s">
        <v>527</v>
      </c>
      <c r="C342" s="62" t="s">
        <v>344</v>
      </c>
      <c r="D342" s="561"/>
      <c r="E342" s="562">
        <v>20</v>
      </c>
      <c r="F342" s="561" t="s">
        <v>297</v>
      </c>
      <c r="G342" s="56" t="s">
        <v>345</v>
      </c>
      <c r="H342" s="46">
        <v>0.024363425925925927</v>
      </c>
      <c r="I342" s="46">
        <v>0</v>
      </c>
      <c r="J342" s="46">
        <v>0</v>
      </c>
      <c r="K342" s="47"/>
      <c r="L342" s="79"/>
      <c r="M342" s="46"/>
      <c r="N342" s="46"/>
      <c r="O342" s="46"/>
      <c r="P342" s="64">
        <f>SUM(H342:N342)</f>
        <v>0.024363425925925927</v>
      </c>
      <c r="Q342" s="562" t="s">
        <v>1173</v>
      </c>
    </row>
    <row r="343" spans="1:17" s="54" customFormat="1" ht="16.5" customHeight="1">
      <c r="A343" s="151">
        <v>1</v>
      </c>
      <c r="B343" s="562" t="s">
        <v>131</v>
      </c>
      <c r="C343" s="83" t="s">
        <v>263</v>
      </c>
      <c r="D343" s="60">
        <v>1983</v>
      </c>
      <c r="E343" s="60">
        <v>893</v>
      </c>
      <c r="F343" s="60" t="s">
        <v>182</v>
      </c>
      <c r="G343" s="83" t="s">
        <v>252</v>
      </c>
      <c r="H343" s="61">
        <v>0.024745370370370372</v>
      </c>
      <c r="I343" s="61">
        <v>0</v>
      </c>
      <c r="J343" s="61">
        <v>0</v>
      </c>
      <c r="K343" s="82">
        <v>0</v>
      </c>
      <c r="L343" s="61"/>
      <c r="M343" s="61"/>
      <c r="N343" s="61"/>
      <c r="O343" s="61"/>
      <c r="P343" s="61">
        <f>SUM(H343:N343)</f>
        <v>0.024745370370370372</v>
      </c>
      <c r="Q343" s="562" t="s">
        <v>1174</v>
      </c>
    </row>
    <row r="344" spans="1:17" s="54" customFormat="1" ht="16.5" customHeight="1">
      <c r="A344" s="151">
        <v>1</v>
      </c>
      <c r="B344" s="562" t="s">
        <v>132</v>
      </c>
      <c r="C344" s="83" t="s">
        <v>875</v>
      </c>
      <c r="D344" s="60">
        <v>1986</v>
      </c>
      <c r="E344" s="60">
        <v>940</v>
      </c>
      <c r="F344" s="60" t="s">
        <v>182</v>
      </c>
      <c r="G344" s="83" t="s">
        <v>1067</v>
      </c>
      <c r="H344" s="61">
        <v>0</v>
      </c>
      <c r="I344" s="61">
        <v>0</v>
      </c>
      <c r="J344" s="61">
        <v>0.02476851851851852</v>
      </c>
      <c r="K344" s="82">
        <v>0</v>
      </c>
      <c r="L344" s="61"/>
      <c r="M344" s="61"/>
      <c r="N344" s="61"/>
      <c r="O344" s="61"/>
      <c r="P344" s="61">
        <f>SUM(H344:N344)</f>
        <v>0.02476851851851852</v>
      </c>
      <c r="Q344" s="562" t="s">
        <v>1175</v>
      </c>
    </row>
    <row r="345" spans="1:17" s="54" customFormat="1" ht="16.5" customHeight="1">
      <c r="A345" s="125">
        <v>1</v>
      </c>
      <c r="B345" s="562" t="s">
        <v>133</v>
      </c>
      <c r="C345" s="62" t="s">
        <v>346</v>
      </c>
      <c r="D345" s="561"/>
      <c r="E345" s="562">
        <v>66</v>
      </c>
      <c r="F345" s="561" t="s">
        <v>297</v>
      </c>
      <c r="G345" s="56" t="s">
        <v>348</v>
      </c>
      <c r="H345" s="46">
        <v>0.024907407407407406</v>
      </c>
      <c r="I345" s="46">
        <v>0</v>
      </c>
      <c r="J345" s="46">
        <v>0</v>
      </c>
      <c r="K345" s="47"/>
      <c r="L345" s="79"/>
      <c r="M345" s="46"/>
      <c r="N345" s="46"/>
      <c r="O345" s="46"/>
      <c r="P345" s="64">
        <f>SUM(H345:N345)</f>
        <v>0.024907407407407406</v>
      </c>
      <c r="Q345" s="562" t="s">
        <v>1176</v>
      </c>
    </row>
    <row r="346" spans="1:17" s="54" customFormat="1" ht="16.5" customHeight="1">
      <c r="A346" s="125">
        <v>1</v>
      </c>
      <c r="B346" s="562" t="s">
        <v>134</v>
      </c>
      <c r="C346" s="62" t="s">
        <v>740</v>
      </c>
      <c r="D346" s="562">
        <v>1986</v>
      </c>
      <c r="E346" s="561"/>
      <c r="F346" s="561" t="s">
        <v>297</v>
      </c>
      <c r="G346" s="56" t="s">
        <v>297</v>
      </c>
      <c r="H346" s="46">
        <v>0</v>
      </c>
      <c r="I346" s="63">
        <v>0.02532407407407408</v>
      </c>
      <c r="J346" s="46">
        <v>0</v>
      </c>
      <c r="K346" s="48"/>
      <c r="L346" s="79"/>
      <c r="M346" s="46"/>
      <c r="N346" s="46"/>
      <c r="O346" s="46"/>
      <c r="P346" s="64">
        <f>SUM(H346:N346)</f>
        <v>0.02532407407407408</v>
      </c>
      <c r="Q346" s="562" t="s">
        <v>1192</v>
      </c>
    </row>
    <row r="347" spans="1:17" s="54" customFormat="1" ht="16.5" customHeight="1">
      <c r="A347" s="148">
        <v>1</v>
      </c>
      <c r="B347" s="562" t="s">
        <v>501</v>
      </c>
      <c r="C347" s="244" t="s">
        <v>918</v>
      </c>
      <c r="D347" s="135"/>
      <c r="E347" s="135">
        <v>107</v>
      </c>
      <c r="F347" s="135" t="s">
        <v>606</v>
      </c>
      <c r="G347" s="139" t="s">
        <v>514</v>
      </c>
      <c r="H347" s="131">
        <v>0</v>
      </c>
      <c r="I347" s="131">
        <v>0.025532407407407406</v>
      </c>
      <c r="J347" s="131">
        <v>0</v>
      </c>
      <c r="K347" s="597"/>
      <c r="L347" s="157"/>
      <c r="M347" s="131"/>
      <c r="N347" s="131"/>
      <c r="O347" s="131"/>
      <c r="P347" s="131">
        <f>SUM(H347:N347)</f>
        <v>0.025532407407407406</v>
      </c>
      <c r="Q347" s="562" t="s">
        <v>1193</v>
      </c>
    </row>
    <row r="348" spans="1:17" s="54" customFormat="1" ht="16.5" customHeight="1">
      <c r="A348" s="125">
        <v>1</v>
      </c>
      <c r="B348" s="562" t="s">
        <v>406</v>
      </c>
      <c r="C348" s="62" t="s">
        <v>741</v>
      </c>
      <c r="D348" s="562">
        <v>1987</v>
      </c>
      <c r="E348" s="561"/>
      <c r="F348" s="561" t="s">
        <v>297</v>
      </c>
      <c r="G348" s="56" t="s">
        <v>742</v>
      </c>
      <c r="H348" s="46">
        <v>0</v>
      </c>
      <c r="I348" s="63">
        <v>0.025625</v>
      </c>
      <c r="J348" s="46">
        <v>0</v>
      </c>
      <c r="K348" s="48"/>
      <c r="L348" s="79"/>
      <c r="M348" s="46"/>
      <c r="N348" s="46"/>
      <c r="O348" s="46"/>
      <c r="P348" s="64">
        <f>SUM(H348:N348)</f>
        <v>0.025625</v>
      </c>
      <c r="Q348" s="562" t="s">
        <v>1194</v>
      </c>
    </row>
    <row r="349" spans="1:17" s="54" customFormat="1" ht="16.5" customHeight="1">
      <c r="A349" s="125">
        <v>1</v>
      </c>
      <c r="B349" s="562" t="s">
        <v>461</v>
      </c>
      <c r="C349" s="62" t="s">
        <v>356</v>
      </c>
      <c r="D349" s="561"/>
      <c r="E349" s="562">
        <v>62</v>
      </c>
      <c r="F349" s="561" t="s">
        <v>297</v>
      </c>
      <c r="G349" s="56" t="s">
        <v>357</v>
      </c>
      <c r="H349" s="46">
        <v>0.025775462962962962</v>
      </c>
      <c r="I349" s="46">
        <v>0</v>
      </c>
      <c r="J349" s="46">
        <v>0</v>
      </c>
      <c r="K349" s="47"/>
      <c r="L349" s="79"/>
      <c r="M349" s="46"/>
      <c r="N349" s="46"/>
      <c r="O349" s="46"/>
      <c r="P349" s="64">
        <f>SUM(H349:N349)</f>
        <v>0.025775462962962962</v>
      </c>
      <c r="Q349" s="562" t="s">
        <v>1195</v>
      </c>
    </row>
    <row r="350" spans="1:17" s="54" customFormat="1" ht="16.5" customHeight="1">
      <c r="A350" s="148">
        <v>1</v>
      </c>
      <c r="B350" s="562" t="s">
        <v>528</v>
      </c>
      <c r="C350" s="591" t="s">
        <v>1213</v>
      </c>
      <c r="D350" s="135"/>
      <c r="E350" s="135">
        <v>87</v>
      </c>
      <c r="F350" s="135" t="s">
        <v>606</v>
      </c>
      <c r="G350" s="139" t="s">
        <v>518</v>
      </c>
      <c r="H350" s="131">
        <v>0</v>
      </c>
      <c r="I350" s="752">
        <v>0</v>
      </c>
      <c r="J350" s="131">
        <v>0.02578703703703704</v>
      </c>
      <c r="K350" s="595"/>
      <c r="L350" s="131"/>
      <c r="M350" s="131"/>
      <c r="N350" s="131"/>
      <c r="O350" s="131"/>
      <c r="P350" s="131">
        <f>SUM(H350:N350)</f>
        <v>0.02578703703703704</v>
      </c>
      <c r="Q350" s="562" t="s">
        <v>1196</v>
      </c>
    </row>
    <row r="351" spans="1:17" s="54" customFormat="1" ht="16.5" customHeight="1">
      <c r="A351" s="148">
        <v>1</v>
      </c>
      <c r="B351" s="562" t="s">
        <v>529</v>
      </c>
      <c r="C351" s="244" t="s">
        <v>1214</v>
      </c>
      <c r="D351" s="135"/>
      <c r="E351" s="588">
        <v>120</v>
      </c>
      <c r="F351" s="135" t="s">
        <v>606</v>
      </c>
      <c r="G351" s="139" t="s">
        <v>995</v>
      </c>
      <c r="H351" s="131">
        <v>0</v>
      </c>
      <c r="I351" s="752">
        <v>0</v>
      </c>
      <c r="J351" s="131">
        <v>0.02614583333333333</v>
      </c>
      <c r="K351" s="595"/>
      <c r="L351" s="131"/>
      <c r="M351" s="131"/>
      <c r="N351" s="131"/>
      <c r="O351" s="131"/>
      <c r="P351" s="131">
        <f>SUM(H351:N351)</f>
        <v>0.02614583333333333</v>
      </c>
      <c r="Q351" s="562" t="s">
        <v>1197</v>
      </c>
    </row>
    <row r="352" spans="1:17" s="54" customFormat="1" ht="16.5" customHeight="1">
      <c r="A352" s="125">
        <v>1</v>
      </c>
      <c r="B352" s="562" t="s">
        <v>530</v>
      </c>
      <c r="C352" s="62" t="s">
        <v>1034</v>
      </c>
      <c r="D352" s="561">
        <v>1986</v>
      </c>
      <c r="E352" s="562"/>
      <c r="F352" s="561" t="s">
        <v>297</v>
      </c>
      <c r="G352" s="56"/>
      <c r="H352" s="46">
        <v>0</v>
      </c>
      <c r="I352" s="46">
        <v>0</v>
      </c>
      <c r="J352" s="46">
        <v>0.026273148148148153</v>
      </c>
      <c r="K352" s="47"/>
      <c r="L352" s="79"/>
      <c r="M352" s="46"/>
      <c r="N352" s="46"/>
      <c r="O352" s="46"/>
      <c r="P352" s="64">
        <f>SUM(H352:N352)</f>
        <v>0.026273148148148153</v>
      </c>
      <c r="Q352" s="562" t="s">
        <v>1198</v>
      </c>
    </row>
    <row r="353" spans="1:17" s="54" customFormat="1" ht="16.5" customHeight="1">
      <c r="A353" s="151">
        <v>1</v>
      </c>
      <c r="B353" s="562" t="s">
        <v>531</v>
      </c>
      <c r="C353" s="83" t="s">
        <v>1065</v>
      </c>
      <c r="D353" s="60">
        <v>1960</v>
      </c>
      <c r="E353" s="60">
        <v>945</v>
      </c>
      <c r="F353" s="60" t="s">
        <v>182</v>
      </c>
      <c r="G353" s="83" t="s">
        <v>1066</v>
      </c>
      <c r="H353" s="391">
        <v>0</v>
      </c>
      <c r="I353" s="391">
        <v>0</v>
      </c>
      <c r="J353" s="391">
        <v>0</v>
      </c>
      <c r="K353" s="391">
        <v>0.026967592592592595</v>
      </c>
      <c r="L353" s="391"/>
      <c r="M353" s="391"/>
      <c r="N353" s="391"/>
      <c r="O353" s="391"/>
      <c r="P353" s="61">
        <f>SUM(H353:N353)</f>
        <v>0.026967592592592595</v>
      </c>
      <c r="Q353" s="562" t="s">
        <v>1199</v>
      </c>
    </row>
    <row r="354" spans="1:17" s="54" customFormat="1" ht="16.5" customHeight="1">
      <c r="A354" s="148">
        <v>1</v>
      </c>
      <c r="B354" s="562" t="s">
        <v>532</v>
      </c>
      <c r="C354" s="244" t="s">
        <v>920</v>
      </c>
      <c r="D354" s="135"/>
      <c r="E354" s="135">
        <v>106</v>
      </c>
      <c r="F354" s="135" t="s">
        <v>606</v>
      </c>
      <c r="G354" s="139" t="s">
        <v>987</v>
      </c>
      <c r="H354" s="131">
        <v>0</v>
      </c>
      <c r="I354" s="752">
        <v>0.028761574074074075</v>
      </c>
      <c r="J354" s="131">
        <v>0</v>
      </c>
      <c r="K354" s="597"/>
      <c r="L354" s="157"/>
      <c r="M354" s="131"/>
      <c r="N354" s="131"/>
      <c r="O354" s="131"/>
      <c r="P354" s="131">
        <f>SUM(H354:N354)</f>
        <v>0.028761574074074075</v>
      </c>
      <c r="Q354" s="562" t="s">
        <v>1200</v>
      </c>
    </row>
    <row r="355" spans="1:17" s="54" customFormat="1" ht="16.5" customHeight="1">
      <c r="A355" s="125">
        <v>1</v>
      </c>
      <c r="B355" s="562" t="s">
        <v>533</v>
      </c>
      <c r="C355" s="62" t="s">
        <v>1035</v>
      </c>
      <c r="D355" s="561">
        <v>1984</v>
      </c>
      <c r="E355" s="562"/>
      <c r="F355" s="561" t="s">
        <v>297</v>
      </c>
      <c r="G355" s="56"/>
      <c r="H355" s="46">
        <v>0</v>
      </c>
      <c r="I355" s="46">
        <v>0</v>
      </c>
      <c r="J355" s="46">
        <v>0.02934027777777778</v>
      </c>
      <c r="K355" s="47"/>
      <c r="L355" s="79"/>
      <c r="M355" s="46"/>
      <c r="N355" s="46"/>
      <c r="O355" s="46"/>
      <c r="P355" s="64">
        <f>SUM(H355:N355)</f>
        <v>0.02934027777777778</v>
      </c>
      <c r="Q355" s="562" t="s">
        <v>1201</v>
      </c>
    </row>
    <row r="356" spans="1:17" s="54" customFormat="1" ht="16.5" customHeight="1">
      <c r="A356" s="148">
        <v>1</v>
      </c>
      <c r="B356" s="562" t="s">
        <v>534</v>
      </c>
      <c r="C356" s="139" t="s">
        <v>383</v>
      </c>
      <c r="D356" s="135"/>
      <c r="E356" s="586">
        <v>47</v>
      </c>
      <c r="F356" s="135" t="s">
        <v>606</v>
      </c>
      <c r="G356" s="136" t="s">
        <v>516</v>
      </c>
      <c r="H356" s="131">
        <v>0.02943287037037037</v>
      </c>
      <c r="I356" s="131">
        <v>0</v>
      </c>
      <c r="J356" s="131">
        <v>0</v>
      </c>
      <c r="K356" s="597"/>
      <c r="L356" s="157"/>
      <c r="M356" s="131"/>
      <c r="N356" s="131"/>
      <c r="O356" s="131"/>
      <c r="P356" s="138">
        <f>SUM(H356:N356)</f>
        <v>0.02943287037037037</v>
      </c>
      <c r="Q356" s="562" t="s">
        <v>1202</v>
      </c>
    </row>
    <row r="357" spans="1:17" s="54" customFormat="1" ht="16.5" customHeight="1">
      <c r="A357" s="148">
        <v>1</v>
      </c>
      <c r="B357" s="562" t="s">
        <v>535</v>
      </c>
      <c r="C357" s="139" t="s">
        <v>382</v>
      </c>
      <c r="D357" s="135"/>
      <c r="E357" s="133">
        <v>77</v>
      </c>
      <c r="F357" s="135" t="s">
        <v>606</v>
      </c>
      <c r="G357" s="136" t="s">
        <v>516</v>
      </c>
      <c r="H357" s="131">
        <v>0.029444444444444443</v>
      </c>
      <c r="I357" s="131">
        <v>0</v>
      </c>
      <c r="J357" s="131">
        <v>0</v>
      </c>
      <c r="K357" s="595"/>
      <c r="L357" s="131"/>
      <c r="M357" s="131"/>
      <c r="N357" s="131"/>
      <c r="O357" s="131"/>
      <c r="P357" s="138">
        <f>SUM(H357:N357)</f>
        <v>0.029444444444444443</v>
      </c>
      <c r="Q357" s="562" t="s">
        <v>1203</v>
      </c>
    </row>
    <row r="358" spans="1:17" s="54" customFormat="1" ht="16.5" customHeight="1">
      <c r="A358" s="125">
        <v>1</v>
      </c>
      <c r="B358" s="562" t="s">
        <v>536</v>
      </c>
      <c r="C358" s="62" t="s">
        <v>359</v>
      </c>
      <c r="D358" s="561"/>
      <c r="E358" s="562">
        <v>51</v>
      </c>
      <c r="F358" s="561" t="s">
        <v>297</v>
      </c>
      <c r="G358" s="56" t="s">
        <v>360</v>
      </c>
      <c r="H358" s="46">
        <v>0.031226851851851853</v>
      </c>
      <c r="I358" s="46">
        <v>0</v>
      </c>
      <c r="J358" s="46">
        <v>0</v>
      </c>
      <c r="K358" s="47"/>
      <c r="L358" s="79"/>
      <c r="M358" s="46"/>
      <c r="N358" s="46"/>
      <c r="O358" s="46"/>
      <c r="P358" s="64">
        <f>SUM(H358:N358)</f>
        <v>0.031226851851851853</v>
      </c>
      <c r="Q358" s="562" t="s">
        <v>1215</v>
      </c>
    </row>
    <row r="359" spans="1:17" s="54" customFormat="1" ht="16.5" customHeight="1">
      <c r="A359" s="125">
        <v>1</v>
      </c>
      <c r="B359" s="562" t="s">
        <v>537</v>
      </c>
      <c r="C359" s="62" t="s">
        <v>361</v>
      </c>
      <c r="D359" s="561"/>
      <c r="E359" s="562">
        <v>81</v>
      </c>
      <c r="F359" s="561" t="s">
        <v>297</v>
      </c>
      <c r="G359" s="56" t="s">
        <v>297</v>
      </c>
      <c r="H359" s="46">
        <v>0.03123842592592593</v>
      </c>
      <c r="I359" s="46">
        <v>0</v>
      </c>
      <c r="J359" s="46">
        <v>0</v>
      </c>
      <c r="K359" s="47"/>
      <c r="L359" s="79"/>
      <c r="M359" s="46"/>
      <c r="N359" s="46"/>
      <c r="O359" s="46"/>
      <c r="P359" s="64">
        <f>SUM(H359:N359)</f>
        <v>0.03123842592592593</v>
      </c>
      <c r="Q359" s="562" t="s">
        <v>1216</v>
      </c>
    </row>
    <row r="360" spans="1:17" s="54" customFormat="1" ht="16.5" customHeight="1">
      <c r="A360" s="149">
        <v>1</v>
      </c>
      <c r="B360" s="562" t="s">
        <v>538</v>
      </c>
      <c r="C360" s="228" t="s">
        <v>942</v>
      </c>
      <c r="D360" s="226">
        <v>1982</v>
      </c>
      <c r="E360" s="226">
        <v>44</v>
      </c>
      <c r="F360" s="226" t="s">
        <v>786</v>
      </c>
      <c r="G360" s="228" t="s">
        <v>786</v>
      </c>
      <c r="H360" s="161">
        <v>0</v>
      </c>
      <c r="I360" s="161">
        <v>0.03903935185185185</v>
      </c>
      <c r="J360" s="161">
        <v>0</v>
      </c>
      <c r="K360" s="173"/>
      <c r="L360" s="161"/>
      <c r="M360" s="161"/>
      <c r="N360" s="161"/>
      <c r="O360" s="161"/>
      <c r="P360" s="161">
        <f>SUM(H360:N360)</f>
        <v>0.03903935185185185</v>
      </c>
      <c r="Q360" s="562" t="s">
        <v>1217</v>
      </c>
    </row>
    <row r="361" spans="1:17" s="54" customFormat="1" ht="16.5" customHeight="1">
      <c r="A361" s="149">
        <v>1</v>
      </c>
      <c r="B361" s="562" t="s">
        <v>539</v>
      </c>
      <c r="C361" s="477" t="s">
        <v>1182</v>
      </c>
      <c r="D361" s="226">
        <v>1953</v>
      </c>
      <c r="E361" s="226">
        <v>64</v>
      </c>
      <c r="F361" s="226" t="s">
        <v>786</v>
      </c>
      <c r="G361" s="478" t="s">
        <v>786</v>
      </c>
      <c r="H361" s="479">
        <v>0</v>
      </c>
      <c r="I361" s="479">
        <v>0</v>
      </c>
      <c r="J361" s="479">
        <v>0.04025462962962963</v>
      </c>
      <c r="K361" s="484"/>
      <c r="L361" s="479"/>
      <c r="M361" s="479"/>
      <c r="N361" s="479"/>
      <c r="O361" s="479"/>
      <c r="P361" s="482">
        <f>SUM(H361:N361)</f>
        <v>0.04025462962962963</v>
      </c>
      <c r="Q361" s="562" t="s">
        <v>1218</v>
      </c>
    </row>
    <row r="362" spans="1:17" s="54" customFormat="1" ht="16.5" customHeight="1">
      <c r="A362" s="149">
        <v>1</v>
      </c>
      <c r="B362" s="562" t="s">
        <v>540</v>
      </c>
      <c r="C362" s="228" t="s">
        <v>947</v>
      </c>
      <c r="D362" s="226">
        <v>1970</v>
      </c>
      <c r="E362" s="226">
        <v>49</v>
      </c>
      <c r="F362" s="226" t="s">
        <v>786</v>
      </c>
      <c r="G362" s="228" t="s">
        <v>786</v>
      </c>
      <c r="H362" s="161">
        <v>0</v>
      </c>
      <c r="I362" s="161">
        <v>0.04349537037037037</v>
      </c>
      <c r="J362" s="161">
        <v>0</v>
      </c>
      <c r="K362" s="160"/>
      <c r="L362" s="175"/>
      <c r="M362" s="161"/>
      <c r="N362" s="161"/>
      <c r="O362" s="161"/>
      <c r="P362" s="161">
        <f>SUM(H362:N362)</f>
        <v>0.04349537037037037</v>
      </c>
      <c r="Q362" s="562" t="s">
        <v>1219</v>
      </c>
    </row>
    <row r="363" spans="1:17" s="54" customFormat="1" ht="16.5" customHeight="1">
      <c r="A363" s="149">
        <v>1</v>
      </c>
      <c r="B363" s="562" t="s">
        <v>541</v>
      </c>
      <c r="C363" s="477" t="s">
        <v>1183</v>
      </c>
      <c r="D363" s="226">
        <v>1950</v>
      </c>
      <c r="E363" s="226">
        <v>61</v>
      </c>
      <c r="F363" s="226" t="s">
        <v>786</v>
      </c>
      <c r="G363" s="477" t="s">
        <v>786</v>
      </c>
      <c r="H363" s="479">
        <v>0</v>
      </c>
      <c r="I363" s="479">
        <v>0</v>
      </c>
      <c r="J363" s="479">
        <v>0.044606481481481476</v>
      </c>
      <c r="K363" s="484"/>
      <c r="L363" s="479"/>
      <c r="M363" s="479"/>
      <c r="N363" s="479"/>
      <c r="O363" s="479"/>
      <c r="P363" s="482">
        <f>SUM(H363:N363)</f>
        <v>0.044606481481481476</v>
      </c>
      <c r="Q363" s="562" t="s">
        <v>1250</v>
      </c>
    </row>
    <row r="364" spans="1:17" s="54" customFormat="1" ht="16.5" customHeight="1">
      <c r="A364" s="149">
        <v>1</v>
      </c>
      <c r="B364" s="562" t="s">
        <v>542</v>
      </c>
      <c r="C364" s="477" t="s">
        <v>1184</v>
      </c>
      <c r="D364" s="226">
        <v>1946</v>
      </c>
      <c r="E364" s="231">
        <v>56</v>
      </c>
      <c r="F364" s="593" t="s">
        <v>786</v>
      </c>
      <c r="G364" s="615" t="s">
        <v>786</v>
      </c>
      <c r="H364" s="480">
        <v>0</v>
      </c>
      <c r="I364" s="480">
        <v>0</v>
      </c>
      <c r="J364" s="480">
        <v>0.044849537037037035</v>
      </c>
      <c r="K364" s="481"/>
      <c r="L364" s="480"/>
      <c r="M364" s="480"/>
      <c r="N364" s="480"/>
      <c r="O364" s="480"/>
      <c r="P364" s="482">
        <f>SUM(H364:N364)</f>
        <v>0.044849537037037035</v>
      </c>
      <c r="Q364" s="562" t="s">
        <v>1251</v>
      </c>
    </row>
    <row r="365" spans="1:17" s="54" customFormat="1" ht="16.5" customHeight="1">
      <c r="A365" s="149">
        <v>1</v>
      </c>
      <c r="B365" s="562" t="s">
        <v>543</v>
      </c>
      <c r="C365" s="477" t="s">
        <v>1185</v>
      </c>
      <c r="D365" s="226">
        <v>1951</v>
      </c>
      <c r="E365" s="231">
        <v>69</v>
      </c>
      <c r="F365" s="593" t="s">
        <v>786</v>
      </c>
      <c r="G365" s="228" t="s">
        <v>1186</v>
      </c>
      <c r="H365" s="480">
        <v>0</v>
      </c>
      <c r="I365" s="480">
        <v>0</v>
      </c>
      <c r="J365" s="480">
        <v>0.04583333333333334</v>
      </c>
      <c r="K365" s="481"/>
      <c r="L365" s="480"/>
      <c r="M365" s="480"/>
      <c r="N365" s="480"/>
      <c r="O365" s="480"/>
      <c r="P365" s="482">
        <f>SUM(H365:N365)</f>
        <v>0.04583333333333334</v>
      </c>
      <c r="Q365" s="562" t="s">
        <v>1252</v>
      </c>
    </row>
    <row r="366" spans="1:256" s="54" customFormat="1" ht="16.5" customHeight="1">
      <c r="A366" s="149">
        <v>1</v>
      </c>
      <c r="B366" s="562" t="s">
        <v>544</v>
      </c>
      <c r="C366" s="477" t="s">
        <v>1187</v>
      </c>
      <c r="D366" s="226">
        <v>1962</v>
      </c>
      <c r="E366" s="231">
        <v>70</v>
      </c>
      <c r="F366" s="593" t="s">
        <v>786</v>
      </c>
      <c r="G366" s="228" t="s">
        <v>1186</v>
      </c>
      <c r="H366" s="480">
        <v>0</v>
      </c>
      <c r="I366" s="480">
        <v>0</v>
      </c>
      <c r="J366" s="480">
        <v>0.04583333333333334</v>
      </c>
      <c r="K366" s="481"/>
      <c r="L366" s="480"/>
      <c r="M366" s="480"/>
      <c r="N366" s="480"/>
      <c r="O366" s="480"/>
      <c r="P366" s="482">
        <f>SUM(H366:N366)</f>
        <v>0.04583333333333334</v>
      </c>
      <c r="Q366" s="562" t="s">
        <v>1253</v>
      </c>
      <c r="R366" s="168"/>
      <c r="S366" s="168"/>
      <c r="T366" s="168"/>
      <c r="U366" s="168"/>
      <c r="V366" s="168"/>
      <c r="W366" s="168"/>
      <c r="X366" s="168"/>
      <c r="Y366" s="168"/>
      <c r="Z366" s="168"/>
      <c r="AA366" s="168"/>
      <c r="AB366" s="168"/>
      <c r="AC366" s="168"/>
      <c r="AD366" s="168"/>
      <c r="AE366" s="168"/>
      <c r="AF366" s="168"/>
      <c r="AG366" s="168"/>
      <c r="AH366" s="168"/>
      <c r="AI366" s="168"/>
      <c r="AJ366" s="168"/>
      <c r="AK366" s="168"/>
      <c r="AL366" s="168"/>
      <c r="AM366" s="168"/>
      <c r="AN366" s="168"/>
      <c r="AO366" s="168"/>
      <c r="AP366" s="168"/>
      <c r="AQ366" s="168"/>
      <c r="AR366" s="168"/>
      <c r="AS366" s="168"/>
      <c r="AT366" s="168"/>
      <c r="AU366" s="168"/>
      <c r="AV366" s="168"/>
      <c r="AW366" s="168"/>
      <c r="AX366" s="168"/>
      <c r="AY366" s="168"/>
      <c r="AZ366" s="168"/>
      <c r="BA366" s="168"/>
      <c r="BB366" s="168"/>
      <c r="BC366" s="168"/>
      <c r="BD366" s="168"/>
      <c r="BE366" s="168"/>
      <c r="BF366" s="168"/>
      <c r="BG366" s="168"/>
      <c r="BH366" s="168"/>
      <c r="BI366" s="168"/>
      <c r="BJ366" s="168"/>
      <c r="BK366" s="168"/>
      <c r="BL366" s="168"/>
      <c r="BM366" s="168"/>
      <c r="BN366" s="168"/>
      <c r="BO366" s="168"/>
      <c r="BP366" s="168"/>
      <c r="BQ366" s="168"/>
      <c r="BR366" s="168"/>
      <c r="BS366" s="168"/>
      <c r="BT366" s="168"/>
      <c r="BU366" s="168"/>
      <c r="BV366" s="168"/>
      <c r="BW366" s="168"/>
      <c r="BX366" s="168"/>
      <c r="BY366" s="168"/>
      <c r="BZ366" s="168"/>
      <c r="CA366" s="168"/>
      <c r="CB366" s="168"/>
      <c r="CC366" s="168"/>
      <c r="CD366" s="168"/>
      <c r="CE366" s="168"/>
      <c r="CF366" s="168"/>
      <c r="CG366" s="168"/>
      <c r="CH366" s="168"/>
      <c r="CI366" s="168"/>
      <c r="CJ366" s="168"/>
      <c r="CK366" s="168"/>
      <c r="CL366" s="168"/>
      <c r="CM366" s="168"/>
      <c r="CN366" s="168"/>
      <c r="CO366" s="168"/>
      <c r="CP366" s="168"/>
      <c r="CQ366" s="168"/>
      <c r="CR366" s="168"/>
      <c r="CS366" s="168"/>
      <c r="CT366" s="168"/>
      <c r="CU366" s="168"/>
      <c r="CV366" s="168"/>
      <c r="CW366" s="168"/>
      <c r="CX366" s="168"/>
      <c r="CY366" s="168"/>
      <c r="CZ366" s="168"/>
      <c r="DA366" s="168"/>
      <c r="DB366" s="168"/>
      <c r="DC366" s="168"/>
      <c r="DD366" s="168"/>
      <c r="DE366" s="168"/>
      <c r="DF366" s="168"/>
      <c r="DG366" s="168"/>
      <c r="DH366" s="168"/>
      <c r="DI366" s="168"/>
      <c r="DJ366" s="168"/>
      <c r="DK366" s="168"/>
      <c r="DL366" s="168"/>
      <c r="DM366" s="168"/>
      <c r="DN366" s="168"/>
      <c r="DO366" s="168"/>
      <c r="DP366" s="168"/>
      <c r="DQ366" s="168"/>
      <c r="DR366" s="168"/>
      <c r="DS366" s="168"/>
      <c r="DT366" s="168"/>
      <c r="DU366" s="168"/>
      <c r="DV366" s="168"/>
      <c r="DW366" s="168"/>
      <c r="DX366" s="168"/>
      <c r="DY366" s="168"/>
      <c r="DZ366" s="168"/>
      <c r="EA366" s="168"/>
      <c r="EB366" s="168"/>
      <c r="EC366" s="168"/>
      <c r="ED366" s="168"/>
      <c r="EE366" s="168"/>
      <c r="EF366" s="168"/>
      <c r="EG366" s="168"/>
      <c r="EH366" s="168"/>
      <c r="EI366" s="168"/>
      <c r="EJ366" s="168"/>
      <c r="EK366" s="168"/>
      <c r="EL366" s="168"/>
      <c r="EM366" s="168"/>
      <c r="EN366" s="168"/>
      <c r="EO366" s="168"/>
      <c r="EP366" s="168"/>
      <c r="EQ366" s="168"/>
      <c r="ER366" s="168"/>
      <c r="ES366" s="168"/>
      <c r="ET366" s="168"/>
      <c r="EU366" s="168"/>
      <c r="EV366" s="168"/>
      <c r="EW366" s="168"/>
      <c r="EX366" s="168"/>
      <c r="EY366" s="168"/>
      <c r="EZ366" s="168"/>
      <c r="FA366" s="168"/>
      <c r="FB366" s="168"/>
      <c r="FC366" s="168"/>
      <c r="FD366" s="168"/>
      <c r="FE366" s="168"/>
      <c r="FF366" s="168"/>
      <c r="FG366" s="168"/>
      <c r="FH366" s="168"/>
      <c r="FI366" s="168"/>
      <c r="FJ366" s="168"/>
      <c r="FK366" s="168"/>
      <c r="FL366" s="168"/>
      <c r="FM366" s="168"/>
      <c r="FN366" s="168"/>
      <c r="FO366" s="168"/>
      <c r="FP366" s="168"/>
      <c r="FQ366" s="168"/>
      <c r="FR366" s="168"/>
      <c r="FS366" s="168"/>
      <c r="FT366" s="168"/>
      <c r="FU366" s="168"/>
      <c r="FV366" s="168"/>
      <c r="FW366" s="168"/>
      <c r="FX366" s="168"/>
      <c r="FY366" s="168"/>
      <c r="FZ366" s="168"/>
      <c r="GA366" s="168"/>
      <c r="GB366" s="168"/>
      <c r="GC366" s="168"/>
      <c r="GD366" s="168"/>
      <c r="GE366" s="168"/>
      <c r="GF366" s="168"/>
      <c r="GG366" s="168"/>
      <c r="GH366" s="168"/>
      <c r="GI366" s="168"/>
      <c r="GJ366" s="168"/>
      <c r="GK366" s="168"/>
      <c r="GL366" s="168"/>
      <c r="GM366" s="168"/>
      <c r="GN366" s="168"/>
      <c r="GO366" s="168"/>
      <c r="GP366" s="168"/>
      <c r="GQ366" s="168"/>
      <c r="GR366" s="168"/>
      <c r="GS366" s="168"/>
      <c r="GT366" s="168"/>
      <c r="GU366" s="168"/>
      <c r="GV366" s="168"/>
      <c r="GW366" s="168"/>
      <c r="GX366" s="168"/>
      <c r="GY366" s="168"/>
      <c r="GZ366" s="168"/>
      <c r="HA366" s="168"/>
      <c r="HB366" s="168"/>
      <c r="HC366" s="168"/>
      <c r="HD366" s="168"/>
      <c r="HE366" s="168"/>
      <c r="HF366" s="168"/>
      <c r="HG366" s="168"/>
      <c r="HH366" s="168"/>
      <c r="HI366" s="168"/>
      <c r="HJ366" s="168"/>
      <c r="HK366" s="168"/>
      <c r="HL366" s="168"/>
      <c r="HM366" s="168"/>
      <c r="HN366" s="168"/>
      <c r="HO366" s="168"/>
      <c r="HP366" s="168"/>
      <c r="HQ366" s="168"/>
      <c r="HR366" s="168"/>
      <c r="HS366" s="168"/>
      <c r="HT366" s="168"/>
      <c r="HU366" s="168"/>
      <c r="HV366" s="168"/>
      <c r="HW366" s="168"/>
      <c r="HX366" s="168"/>
      <c r="HY366" s="168"/>
      <c r="HZ366" s="168"/>
      <c r="IA366" s="168"/>
      <c r="IB366" s="168"/>
      <c r="IC366" s="168"/>
      <c r="ID366" s="168"/>
      <c r="IE366" s="168"/>
      <c r="IF366" s="168"/>
      <c r="IG366" s="168"/>
      <c r="IH366" s="168"/>
      <c r="II366" s="168"/>
      <c r="IJ366" s="168"/>
      <c r="IK366" s="168"/>
      <c r="IL366" s="168"/>
      <c r="IM366" s="168"/>
      <c r="IN366" s="168"/>
      <c r="IO366" s="168"/>
      <c r="IP366" s="168"/>
      <c r="IQ366" s="168"/>
      <c r="IR366" s="168"/>
      <c r="IS366" s="168"/>
      <c r="IT366" s="168"/>
      <c r="IU366" s="168"/>
      <c r="IV366" s="168"/>
    </row>
    <row r="367" spans="1:17" s="54" customFormat="1" ht="16.5" customHeight="1">
      <c r="A367" s="149">
        <v>1</v>
      </c>
      <c r="B367" s="562" t="s">
        <v>545</v>
      </c>
      <c r="C367" s="477" t="s">
        <v>1188</v>
      </c>
      <c r="D367" s="226">
        <v>1955</v>
      </c>
      <c r="E367" s="231">
        <v>62</v>
      </c>
      <c r="F367" s="231" t="s">
        <v>786</v>
      </c>
      <c r="G367" s="478" t="s">
        <v>1186</v>
      </c>
      <c r="H367" s="480">
        <v>0</v>
      </c>
      <c r="I367" s="479">
        <v>0</v>
      </c>
      <c r="J367" s="480">
        <v>0.04780092592592592</v>
      </c>
      <c r="K367" s="481"/>
      <c r="L367" s="480"/>
      <c r="M367" s="480"/>
      <c r="N367" s="480"/>
      <c r="O367" s="480"/>
      <c r="P367" s="482">
        <f>SUM(H367:N367)</f>
        <v>0.04780092592592592</v>
      </c>
      <c r="Q367" s="562" t="s">
        <v>1254</v>
      </c>
    </row>
    <row r="368" spans="1:17" s="54" customFormat="1" ht="16.5" customHeight="1">
      <c r="A368" s="149">
        <v>1</v>
      </c>
      <c r="B368" s="562" t="s">
        <v>546</v>
      </c>
      <c r="C368" s="477" t="s">
        <v>1189</v>
      </c>
      <c r="D368" s="226">
        <v>1952</v>
      </c>
      <c r="E368" s="231">
        <v>63</v>
      </c>
      <c r="F368" s="231" t="s">
        <v>786</v>
      </c>
      <c r="G368" s="228" t="s">
        <v>786</v>
      </c>
      <c r="H368" s="480">
        <v>0</v>
      </c>
      <c r="I368" s="479">
        <v>0</v>
      </c>
      <c r="J368" s="480">
        <v>0.04780092592592592</v>
      </c>
      <c r="K368" s="481"/>
      <c r="L368" s="480"/>
      <c r="M368" s="480"/>
      <c r="N368" s="480"/>
      <c r="O368" s="480"/>
      <c r="P368" s="482">
        <f>SUM(H368:N368)</f>
        <v>0.04780092592592592</v>
      </c>
      <c r="Q368" s="562" t="s">
        <v>1255</v>
      </c>
    </row>
    <row r="369" spans="1:17" s="54" customFormat="1" ht="16.5" customHeight="1">
      <c r="A369" s="149">
        <v>1</v>
      </c>
      <c r="B369" s="562" t="s">
        <v>547</v>
      </c>
      <c r="C369" s="170" t="s">
        <v>768</v>
      </c>
      <c r="D369" s="127">
        <v>1980</v>
      </c>
      <c r="E369" s="187">
        <v>22</v>
      </c>
      <c r="F369" s="435" t="s">
        <v>786</v>
      </c>
      <c r="G369" s="170" t="s">
        <v>786</v>
      </c>
      <c r="H369" s="190">
        <v>0.05060185185185185</v>
      </c>
      <c r="I369" s="161">
        <v>0</v>
      </c>
      <c r="J369" s="166">
        <v>0</v>
      </c>
      <c r="K369" s="186"/>
      <c r="L369" s="166"/>
      <c r="M369" s="166"/>
      <c r="N369" s="166"/>
      <c r="O369" s="166"/>
      <c r="P369" s="161">
        <f>SUM(H369:N369)</f>
        <v>0.05060185185185185</v>
      </c>
      <c r="Q369" s="562" t="s">
        <v>1256</v>
      </c>
    </row>
    <row r="370" spans="1:17" s="54" customFormat="1" ht="16.5" customHeight="1">
      <c r="A370" s="149">
        <v>1</v>
      </c>
      <c r="B370" s="562" t="s">
        <v>548</v>
      </c>
      <c r="C370" s="170" t="s">
        <v>769</v>
      </c>
      <c r="D370" s="127">
        <v>1981</v>
      </c>
      <c r="E370" s="187">
        <v>21</v>
      </c>
      <c r="F370" s="435" t="s">
        <v>786</v>
      </c>
      <c r="G370" s="170" t="s">
        <v>791</v>
      </c>
      <c r="H370" s="190">
        <v>0.054560185185185184</v>
      </c>
      <c r="I370" s="161">
        <v>0</v>
      </c>
      <c r="J370" s="166">
        <v>0</v>
      </c>
      <c r="K370" s="186"/>
      <c r="L370" s="166"/>
      <c r="M370" s="166"/>
      <c r="N370" s="166"/>
      <c r="O370" s="166"/>
      <c r="P370" s="161">
        <f>SUM(H370:N370)</f>
        <v>0.054560185185185184</v>
      </c>
      <c r="Q370" s="562" t="s">
        <v>1257</v>
      </c>
    </row>
    <row r="371" spans="1:256" s="54" customFormat="1" ht="16.5" customHeight="1">
      <c r="A371" s="149">
        <v>1</v>
      </c>
      <c r="B371" s="562" t="s">
        <v>549</v>
      </c>
      <c r="C371" s="170" t="s">
        <v>775</v>
      </c>
      <c r="D371" s="127">
        <v>1947</v>
      </c>
      <c r="E371" s="187">
        <v>24</v>
      </c>
      <c r="F371" s="435" t="s">
        <v>786</v>
      </c>
      <c r="G371" s="170" t="s">
        <v>786</v>
      </c>
      <c r="H371" s="190">
        <v>0.05734953703703704</v>
      </c>
      <c r="I371" s="161">
        <v>0</v>
      </c>
      <c r="J371" s="166">
        <v>0</v>
      </c>
      <c r="K371" s="186"/>
      <c r="L371" s="177"/>
      <c r="M371" s="166"/>
      <c r="N371" s="166"/>
      <c r="O371" s="166"/>
      <c r="P371" s="161">
        <f>SUM(H371:N371)</f>
        <v>0.05734953703703704</v>
      </c>
      <c r="Q371" s="562" t="s">
        <v>1258</v>
      </c>
      <c r="R371" s="168"/>
      <c r="S371" s="168"/>
      <c r="T371" s="168"/>
      <c r="U371" s="168"/>
      <c r="V371" s="168"/>
      <c r="W371" s="168"/>
      <c r="X371" s="168"/>
      <c r="Y371" s="168"/>
      <c r="Z371" s="168"/>
      <c r="AA371" s="168"/>
      <c r="AB371" s="168"/>
      <c r="AC371" s="168"/>
      <c r="AD371" s="168"/>
      <c r="AE371" s="168"/>
      <c r="AF371" s="168"/>
      <c r="AG371" s="168"/>
      <c r="AH371" s="168"/>
      <c r="AI371" s="168"/>
      <c r="AJ371" s="168"/>
      <c r="AK371" s="168"/>
      <c r="AL371" s="168"/>
      <c r="AM371" s="168"/>
      <c r="AN371" s="168"/>
      <c r="AO371" s="168"/>
      <c r="AP371" s="168"/>
      <c r="AQ371" s="168"/>
      <c r="AR371" s="168"/>
      <c r="AS371" s="168"/>
      <c r="AT371" s="168"/>
      <c r="AU371" s="168"/>
      <c r="AV371" s="168"/>
      <c r="AW371" s="168"/>
      <c r="AX371" s="168"/>
      <c r="AY371" s="168"/>
      <c r="AZ371" s="168"/>
      <c r="BA371" s="168"/>
      <c r="BB371" s="168"/>
      <c r="BC371" s="168"/>
      <c r="BD371" s="168"/>
      <c r="BE371" s="168"/>
      <c r="BF371" s="168"/>
      <c r="BG371" s="168"/>
      <c r="BH371" s="168"/>
      <c r="BI371" s="168"/>
      <c r="BJ371" s="168"/>
      <c r="BK371" s="168"/>
      <c r="BL371" s="168"/>
      <c r="BM371" s="168"/>
      <c r="BN371" s="168"/>
      <c r="BO371" s="168"/>
      <c r="BP371" s="168"/>
      <c r="BQ371" s="168"/>
      <c r="BR371" s="168"/>
      <c r="BS371" s="168"/>
      <c r="BT371" s="168"/>
      <c r="BU371" s="168"/>
      <c r="BV371" s="168"/>
      <c r="BW371" s="168"/>
      <c r="BX371" s="168"/>
      <c r="BY371" s="168"/>
      <c r="BZ371" s="168"/>
      <c r="CA371" s="168"/>
      <c r="CB371" s="168"/>
      <c r="CC371" s="168"/>
      <c r="CD371" s="168"/>
      <c r="CE371" s="168"/>
      <c r="CF371" s="168"/>
      <c r="CG371" s="168"/>
      <c r="CH371" s="168"/>
      <c r="CI371" s="168"/>
      <c r="CJ371" s="168"/>
      <c r="CK371" s="168"/>
      <c r="CL371" s="168"/>
      <c r="CM371" s="168"/>
      <c r="CN371" s="168"/>
      <c r="CO371" s="168"/>
      <c r="CP371" s="168"/>
      <c r="CQ371" s="168"/>
      <c r="CR371" s="168"/>
      <c r="CS371" s="168"/>
      <c r="CT371" s="168"/>
      <c r="CU371" s="168"/>
      <c r="CV371" s="168"/>
      <c r="CW371" s="168"/>
      <c r="CX371" s="168"/>
      <c r="CY371" s="168"/>
      <c r="CZ371" s="168"/>
      <c r="DA371" s="168"/>
      <c r="DB371" s="168"/>
      <c r="DC371" s="168"/>
      <c r="DD371" s="168"/>
      <c r="DE371" s="168"/>
      <c r="DF371" s="168"/>
      <c r="DG371" s="168"/>
      <c r="DH371" s="168"/>
      <c r="DI371" s="168"/>
      <c r="DJ371" s="168"/>
      <c r="DK371" s="168"/>
      <c r="DL371" s="168"/>
      <c r="DM371" s="168"/>
      <c r="DN371" s="168"/>
      <c r="DO371" s="168"/>
      <c r="DP371" s="168"/>
      <c r="DQ371" s="168"/>
      <c r="DR371" s="168"/>
      <c r="DS371" s="168"/>
      <c r="DT371" s="168"/>
      <c r="DU371" s="168"/>
      <c r="DV371" s="168"/>
      <c r="DW371" s="168"/>
      <c r="DX371" s="168"/>
      <c r="DY371" s="168"/>
      <c r="DZ371" s="168"/>
      <c r="EA371" s="168"/>
      <c r="EB371" s="168"/>
      <c r="EC371" s="168"/>
      <c r="ED371" s="168"/>
      <c r="EE371" s="168"/>
      <c r="EF371" s="168"/>
      <c r="EG371" s="168"/>
      <c r="EH371" s="168"/>
      <c r="EI371" s="168"/>
      <c r="EJ371" s="168"/>
      <c r="EK371" s="168"/>
      <c r="EL371" s="168"/>
      <c r="EM371" s="168"/>
      <c r="EN371" s="168"/>
      <c r="EO371" s="168"/>
      <c r="EP371" s="168"/>
      <c r="EQ371" s="168"/>
      <c r="ER371" s="168"/>
      <c r="ES371" s="168"/>
      <c r="ET371" s="168"/>
      <c r="EU371" s="168"/>
      <c r="EV371" s="168"/>
      <c r="EW371" s="168"/>
      <c r="EX371" s="168"/>
      <c r="EY371" s="168"/>
      <c r="EZ371" s="168"/>
      <c r="FA371" s="168"/>
      <c r="FB371" s="168"/>
      <c r="FC371" s="168"/>
      <c r="FD371" s="168"/>
      <c r="FE371" s="168"/>
      <c r="FF371" s="168"/>
      <c r="FG371" s="168"/>
      <c r="FH371" s="168"/>
      <c r="FI371" s="168"/>
      <c r="FJ371" s="168"/>
      <c r="FK371" s="168"/>
      <c r="FL371" s="168"/>
      <c r="FM371" s="168"/>
      <c r="FN371" s="168"/>
      <c r="FO371" s="168"/>
      <c r="FP371" s="168"/>
      <c r="FQ371" s="168"/>
      <c r="FR371" s="168"/>
      <c r="FS371" s="168"/>
      <c r="FT371" s="168"/>
      <c r="FU371" s="168"/>
      <c r="FV371" s="168"/>
      <c r="FW371" s="168"/>
      <c r="FX371" s="168"/>
      <c r="FY371" s="168"/>
      <c r="FZ371" s="168"/>
      <c r="GA371" s="168"/>
      <c r="GB371" s="168"/>
      <c r="GC371" s="168"/>
      <c r="GD371" s="168"/>
      <c r="GE371" s="168"/>
      <c r="GF371" s="168"/>
      <c r="GG371" s="168"/>
      <c r="GH371" s="168"/>
      <c r="GI371" s="168"/>
      <c r="GJ371" s="168"/>
      <c r="GK371" s="168"/>
      <c r="GL371" s="168"/>
      <c r="GM371" s="168"/>
      <c r="GN371" s="168"/>
      <c r="GO371" s="168"/>
      <c r="GP371" s="168"/>
      <c r="GQ371" s="168"/>
      <c r="GR371" s="168"/>
      <c r="GS371" s="168"/>
      <c r="GT371" s="168"/>
      <c r="GU371" s="168"/>
      <c r="GV371" s="168"/>
      <c r="GW371" s="168"/>
      <c r="GX371" s="168"/>
      <c r="GY371" s="168"/>
      <c r="GZ371" s="168"/>
      <c r="HA371" s="168"/>
      <c r="HB371" s="168"/>
      <c r="HC371" s="168"/>
      <c r="HD371" s="168"/>
      <c r="HE371" s="168"/>
      <c r="HF371" s="168"/>
      <c r="HG371" s="168"/>
      <c r="HH371" s="168"/>
      <c r="HI371" s="168"/>
      <c r="HJ371" s="168"/>
      <c r="HK371" s="168"/>
      <c r="HL371" s="168"/>
      <c r="HM371" s="168"/>
      <c r="HN371" s="168"/>
      <c r="HO371" s="168"/>
      <c r="HP371" s="168"/>
      <c r="HQ371" s="168"/>
      <c r="HR371" s="168"/>
      <c r="HS371" s="168"/>
      <c r="HT371" s="168"/>
      <c r="HU371" s="168"/>
      <c r="HV371" s="168"/>
      <c r="HW371" s="168"/>
      <c r="HX371" s="168"/>
      <c r="HY371" s="168"/>
      <c r="HZ371" s="168"/>
      <c r="IA371" s="168"/>
      <c r="IB371" s="168"/>
      <c r="IC371" s="168"/>
      <c r="ID371" s="168"/>
      <c r="IE371" s="168"/>
      <c r="IF371" s="168"/>
      <c r="IG371" s="168"/>
      <c r="IH371" s="168"/>
      <c r="II371" s="168"/>
      <c r="IJ371" s="168"/>
      <c r="IK371" s="168"/>
      <c r="IL371" s="168"/>
      <c r="IM371" s="168"/>
      <c r="IN371" s="168"/>
      <c r="IO371" s="168"/>
      <c r="IP371" s="168"/>
      <c r="IQ371" s="168"/>
      <c r="IR371" s="168"/>
      <c r="IS371" s="168"/>
      <c r="IT371" s="168"/>
      <c r="IU371" s="168"/>
      <c r="IV371" s="168"/>
    </row>
    <row r="372" spans="1:17" s="54" customFormat="1" ht="16.5" customHeight="1">
      <c r="A372" s="149"/>
      <c r="B372" s="55"/>
      <c r="C372" s="170"/>
      <c r="D372" s="127"/>
      <c r="E372" s="127"/>
      <c r="F372" s="171"/>
      <c r="G372" s="170"/>
      <c r="H372" s="190"/>
      <c r="I372" s="161"/>
      <c r="J372" s="166"/>
      <c r="K372" s="177"/>
      <c r="L372" s="166"/>
      <c r="M372" s="166"/>
      <c r="N372" s="166"/>
      <c r="O372" s="166"/>
      <c r="P372" s="161">
        <f aca="true" t="shared" si="0" ref="P369:P374">SUM(H372:N372)</f>
        <v>0</v>
      </c>
      <c r="Q372" s="475"/>
    </row>
    <row r="373" spans="1:17" s="54" customFormat="1" ht="16.5" customHeight="1">
      <c r="A373" s="149"/>
      <c r="B373" s="55"/>
      <c r="C373" s="170"/>
      <c r="D373" s="127"/>
      <c r="E373" s="187"/>
      <c r="F373" s="189"/>
      <c r="G373" s="188"/>
      <c r="H373" s="190"/>
      <c r="I373" s="161"/>
      <c r="J373" s="166"/>
      <c r="K373" s="166"/>
      <c r="L373" s="177"/>
      <c r="M373" s="166"/>
      <c r="N373" s="166"/>
      <c r="O373" s="166"/>
      <c r="P373" s="161">
        <f t="shared" si="0"/>
        <v>0</v>
      </c>
      <c r="Q373" s="475"/>
    </row>
    <row r="374" spans="1:17" s="54" customFormat="1" ht="16.5" customHeight="1">
      <c r="A374" s="149"/>
      <c r="B374" s="55"/>
      <c r="C374" s="170"/>
      <c r="D374" s="127"/>
      <c r="E374" s="127"/>
      <c r="F374" s="171"/>
      <c r="G374" s="170"/>
      <c r="H374" s="172"/>
      <c r="I374" s="166"/>
      <c r="J374" s="166"/>
      <c r="K374" s="177"/>
      <c r="L374" s="177"/>
      <c r="M374" s="166"/>
      <c r="N374" s="166"/>
      <c r="O374" s="166"/>
      <c r="P374" s="161">
        <f t="shared" si="0"/>
        <v>0</v>
      </c>
      <c r="Q374" s="475"/>
    </row>
    <row r="375" spans="1:17" s="54" customFormat="1" ht="16.5" customHeight="1">
      <c r="A375" s="149"/>
      <c r="B375" s="55"/>
      <c r="C375" s="228"/>
      <c r="D375" s="226"/>
      <c r="E375" s="226"/>
      <c r="F375" s="226"/>
      <c r="G375" s="228"/>
      <c r="H375" s="166"/>
      <c r="I375" s="166"/>
      <c r="J375" s="166"/>
      <c r="K375" s="177"/>
      <c r="L375" s="166"/>
      <c r="M375" s="166"/>
      <c r="N375" s="166"/>
      <c r="O375" s="166"/>
      <c r="P375" s="161">
        <f>SUM(H375:N375)</f>
        <v>0</v>
      </c>
      <c r="Q375" s="562"/>
    </row>
    <row r="376" spans="1:17" s="54" customFormat="1" ht="16.5" customHeight="1">
      <c r="A376" s="149"/>
      <c r="B376" s="55"/>
      <c r="C376" s="170"/>
      <c r="D376" s="127"/>
      <c r="E376" s="187"/>
      <c r="F376" s="189"/>
      <c r="G376" s="188"/>
      <c r="H376" s="190"/>
      <c r="I376" s="166"/>
      <c r="J376" s="166"/>
      <c r="K376" s="177"/>
      <c r="L376" s="166"/>
      <c r="M376" s="166"/>
      <c r="N376" s="166"/>
      <c r="O376" s="166"/>
      <c r="P376" s="161">
        <f>SUM(H376:N376)</f>
        <v>0</v>
      </c>
      <c r="Q376" s="562"/>
    </row>
    <row r="377" spans="1:17" s="54" customFormat="1" ht="16.5" customHeight="1">
      <c r="A377" s="149"/>
      <c r="B377" s="55"/>
      <c r="C377" s="170"/>
      <c r="D377" s="127"/>
      <c r="E377" s="127"/>
      <c r="F377" s="171"/>
      <c r="G377" s="170"/>
      <c r="H377" s="190"/>
      <c r="I377" s="161"/>
      <c r="J377" s="166"/>
      <c r="K377" s="177"/>
      <c r="L377" s="166"/>
      <c r="M377" s="166"/>
      <c r="N377" s="166"/>
      <c r="O377" s="166"/>
      <c r="P377" s="161">
        <f>SUM(H377:N377)</f>
        <v>0</v>
      </c>
      <c r="Q377" s="562"/>
    </row>
    <row r="378" spans="1:17" s="54" customFormat="1" ht="16.5" customHeight="1">
      <c r="A378" s="149"/>
      <c r="B378" s="55"/>
      <c r="C378" s="170"/>
      <c r="D378" s="127"/>
      <c r="E378" s="187"/>
      <c r="F378" s="189"/>
      <c r="G378" s="188"/>
      <c r="H378" s="190"/>
      <c r="I378" s="161"/>
      <c r="J378" s="166"/>
      <c r="K378" s="166"/>
      <c r="L378" s="177"/>
      <c r="M378" s="166"/>
      <c r="N378" s="166"/>
      <c r="O378" s="166"/>
      <c r="P378" s="161">
        <f>SUM(H378:N378)</f>
        <v>0</v>
      </c>
      <c r="Q378" s="562"/>
    </row>
    <row r="379" spans="1:17" s="54" customFormat="1" ht="16.5" customHeight="1">
      <c r="A379" s="149"/>
      <c r="B379" s="55"/>
      <c r="C379" s="170"/>
      <c r="D379" s="127"/>
      <c r="E379" s="127"/>
      <c r="F379" s="171"/>
      <c r="G379" s="170"/>
      <c r="H379" s="172"/>
      <c r="I379" s="166"/>
      <c r="J379" s="166"/>
      <c r="K379" s="177"/>
      <c r="L379" s="177"/>
      <c r="M379" s="166"/>
      <c r="N379" s="166"/>
      <c r="O379" s="166"/>
      <c r="P379" s="161">
        <f>SUM(H379:N379)</f>
        <v>0</v>
      </c>
      <c r="Q379" s="562"/>
    </row>
    <row r="380" spans="8:17" ht="17.25" customHeight="1">
      <c r="H380" s="247">
        <f>SUM(H6:H379)</f>
        <v>6.041851851851847</v>
      </c>
      <c r="I380" s="247">
        <f>SUM(I6:I379)</f>
        <v>6.073564814814816</v>
      </c>
      <c r="J380" s="247">
        <f>SUM(J6:J379)</f>
        <v>5.097152777777777</v>
      </c>
      <c r="K380" s="247">
        <f>SUM(K6:K379)</f>
        <v>0.9163425925925924</v>
      </c>
      <c r="L380" s="247"/>
      <c r="M380" s="247"/>
      <c r="N380" s="247"/>
      <c r="O380" s="247"/>
      <c r="P380" s="429">
        <f>SUM(P6:P379)</f>
        <v>18.128912037037043</v>
      </c>
      <c r="Q380" s="333" t="s">
        <v>1040</v>
      </c>
    </row>
    <row r="381" ht="17.25" customHeight="1">
      <c r="I381" s="248">
        <f>SUM(H380:N380)</f>
        <v>18.128912037037033</v>
      </c>
    </row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</sheetData>
  <sheetProtection/>
  <mergeCells count="20">
    <mergeCell ref="A3:Q3"/>
    <mergeCell ref="Q4:Q5"/>
    <mergeCell ref="A1:Q1"/>
    <mergeCell ref="A2:Q2"/>
    <mergeCell ref="I4:I5"/>
    <mergeCell ref="P4:P5"/>
    <mergeCell ref="J4:J5"/>
    <mergeCell ref="K4:K5"/>
    <mergeCell ref="L4:L5"/>
    <mergeCell ref="M4:M5"/>
    <mergeCell ref="N4:N5"/>
    <mergeCell ref="O4:O5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53"/>
  <sheetViews>
    <sheetView zoomScalePageLayoutView="0" workbookViewId="0" topLeftCell="A46">
      <selection activeCell="E53" sqref="E53"/>
    </sheetView>
  </sheetViews>
  <sheetFormatPr defaultColWidth="8.796875" defaultRowHeight="18.75" customHeight="1"/>
  <cols>
    <col min="1" max="1" width="5" style="31" bestFit="1" customWidth="1"/>
    <col min="2" max="2" width="21.3984375" style="31" customWidth="1"/>
    <col min="3" max="3" width="7.09765625" style="31" bestFit="1" customWidth="1"/>
    <col min="4" max="4" width="19.09765625" style="31" bestFit="1" customWidth="1"/>
    <col min="5" max="5" width="7.8984375" style="31" bestFit="1" customWidth="1"/>
    <col min="6" max="6" width="7.5" style="31" bestFit="1" customWidth="1"/>
    <col min="7" max="16384" width="9" style="31" customWidth="1"/>
  </cols>
  <sheetData>
    <row r="1" spans="1:6" s="78" customFormat="1" ht="18.75" customHeight="1">
      <c r="A1" s="661" t="s">
        <v>135</v>
      </c>
      <c r="B1" s="661"/>
      <c r="C1" s="661"/>
      <c r="D1" s="661"/>
      <c r="E1" s="661"/>
      <c r="F1" s="661"/>
    </row>
    <row r="2" spans="1:6" ht="18.75" customHeight="1">
      <c r="A2" s="662" t="s">
        <v>604</v>
      </c>
      <c r="B2" s="662"/>
      <c r="C2" s="662"/>
      <c r="D2" s="662"/>
      <c r="E2" s="662"/>
      <c r="F2" s="662"/>
    </row>
    <row r="3" spans="1:6" ht="18.75" customHeight="1">
      <c r="A3" s="663" t="s">
        <v>136</v>
      </c>
      <c r="B3" s="663"/>
      <c r="C3" s="663"/>
      <c r="D3" s="663"/>
      <c r="E3" s="663"/>
      <c r="F3" s="663"/>
    </row>
    <row r="4" spans="1:6" ht="24.75" customHeight="1">
      <c r="A4" s="32" t="s">
        <v>137</v>
      </c>
      <c r="B4" s="33" t="s">
        <v>138</v>
      </c>
      <c r="C4" s="33" t="s">
        <v>26</v>
      </c>
      <c r="D4" s="33" t="s">
        <v>139</v>
      </c>
      <c r="E4" s="33" t="s">
        <v>140</v>
      </c>
      <c r="F4" s="34" t="s">
        <v>141</v>
      </c>
    </row>
    <row r="5" spans="1:6" ht="18.75" customHeight="1">
      <c r="A5" s="35" t="s">
        <v>142</v>
      </c>
      <c r="B5" s="36" t="s">
        <v>143</v>
      </c>
      <c r="C5" s="37">
        <v>1989</v>
      </c>
      <c r="D5" s="36" t="s">
        <v>144</v>
      </c>
      <c r="E5" s="38">
        <v>0.01744212962962963</v>
      </c>
      <c r="F5" s="39">
        <v>143</v>
      </c>
    </row>
    <row r="6" spans="1:6" ht="18.75" customHeight="1">
      <c r="A6" s="35" t="s">
        <v>145</v>
      </c>
      <c r="B6" s="36" t="s">
        <v>146</v>
      </c>
      <c r="C6" s="37">
        <v>1959</v>
      </c>
      <c r="D6" s="36" t="s">
        <v>144</v>
      </c>
      <c r="E6" s="38">
        <v>0.017824074074074076</v>
      </c>
      <c r="F6" s="39">
        <v>164</v>
      </c>
    </row>
    <row r="7" spans="1:6" ht="18.75" customHeight="1">
      <c r="A7" s="35" t="s">
        <v>147</v>
      </c>
      <c r="B7" s="36" t="s">
        <v>148</v>
      </c>
      <c r="C7" s="37">
        <v>1967</v>
      </c>
      <c r="D7" s="36" t="s">
        <v>149</v>
      </c>
      <c r="E7" s="38">
        <v>0.017858796296296296</v>
      </c>
      <c r="F7" s="39">
        <v>175</v>
      </c>
    </row>
    <row r="8" spans="1:6" ht="18.75" customHeight="1">
      <c r="A8" s="40">
        <v>4</v>
      </c>
      <c r="B8" s="36" t="s">
        <v>150</v>
      </c>
      <c r="C8" s="37">
        <v>1965</v>
      </c>
      <c r="D8" s="36" t="s">
        <v>144</v>
      </c>
      <c r="E8" s="38">
        <v>0.017858796296296296</v>
      </c>
      <c r="F8" s="39">
        <v>165</v>
      </c>
    </row>
    <row r="9" spans="1:6" ht="18.75" customHeight="1">
      <c r="A9" s="40">
        <v>5</v>
      </c>
      <c r="B9" s="36" t="s">
        <v>151</v>
      </c>
      <c r="C9" s="37">
        <v>1983</v>
      </c>
      <c r="D9" s="36" t="s">
        <v>152</v>
      </c>
      <c r="E9" s="38">
        <v>0.018078703703703704</v>
      </c>
      <c r="F9" s="39">
        <v>198</v>
      </c>
    </row>
    <row r="10" spans="1:6" ht="18.75" customHeight="1">
      <c r="A10" s="40">
        <v>6</v>
      </c>
      <c r="B10" s="36" t="s">
        <v>153</v>
      </c>
      <c r="C10" s="37">
        <v>1977</v>
      </c>
      <c r="D10" s="36" t="s">
        <v>154</v>
      </c>
      <c r="E10" s="41">
        <v>0.018217592592592594</v>
      </c>
      <c r="F10" s="39">
        <v>918</v>
      </c>
    </row>
    <row r="11" spans="1:6" ht="18.75" customHeight="1">
      <c r="A11" s="35" t="s">
        <v>155</v>
      </c>
      <c r="B11" s="42" t="s">
        <v>156</v>
      </c>
      <c r="C11" s="40">
        <v>1957</v>
      </c>
      <c r="D11" s="42" t="s">
        <v>144</v>
      </c>
      <c r="E11" s="41">
        <v>0.018287037037037036</v>
      </c>
      <c r="F11" s="43">
        <v>914</v>
      </c>
    </row>
    <row r="12" spans="1:6" ht="18.75" customHeight="1">
      <c r="A12" s="35" t="s">
        <v>157</v>
      </c>
      <c r="B12" s="36" t="s">
        <v>158</v>
      </c>
      <c r="C12" s="37">
        <v>1983</v>
      </c>
      <c r="D12" s="36" t="s">
        <v>144</v>
      </c>
      <c r="E12" s="38">
        <v>0.01851851851851852</v>
      </c>
      <c r="F12" s="39">
        <v>180</v>
      </c>
    </row>
    <row r="13" spans="1:6" ht="18.75" customHeight="1">
      <c r="A13" s="40">
        <v>9</v>
      </c>
      <c r="B13" s="36" t="s">
        <v>159</v>
      </c>
      <c r="C13" s="37">
        <v>1993</v>
      </c>
      <c r="D13" s="36" t="s">
        <v>144</v>
      </c>
      <c r="E13" s="41">
        <v>0.018738425925925926</v>
      </c>
      <c r="F13" s="39">
        <v>922</v>
      </c>
    </row>
    <row r="14" spans="1:6" ht="18.75" customHeight="1">
      <c r="A14" s="40">
        <v>10</v>
      </c>
      <c r="B14" s="36" t="s">
        <v>160</v>
      </c>
      <c r="C14" s="37">
        <v>1958</v>
      </c>
      <c r="D14" s="36" t="s">
        <v>144</v>
      </c>
      <c r="E14" s="38">
        <v>0.018958333333333334</v>
      </c>
      <c r="F14" s="39">
        <v>140</v>
      </c>
    </row>
    <row r="15" spans="1:6" ht="18.75" customHeight="1">
      <c r="A15" s="35" t="s">
        <v>161</v>
      </c>
      <c r="B15" s="42" t="s">
        <v>162</v>
      </c>
      <c r="C15" s="40">
        <v>1972</v>
      </c>
      <c r="D15" s="42" t="s">
        <v>144</v>
      </c>
      <c r="E15" s="41">
        <v>0.01898148148148148</v>
      </c>
      <c r="F15" s="43">
        <v>927</v>
      </c>
    </row>
    <row r="16" spans="1:6" ht="18.75" customHeight="1">
      <c r="A16" s="40">
        <v>12</v>
      </c>
      <c r="B16" s="36" t="s">
        <v>163</v>
      </c>
      <c r="C16" s="37">
        <v>1953</v>
      </c>
      <c r="D16" s="36" t="s">
        <v>144</v>
      </c>
      <c r="E16" s="38">
        <v>0.019016203703703705</v>
      </c>
      <c r="F16" s="39">
        <v>148</v>
      </c>
    </row>
    <row r="17" spans="1:6" ht="18.75" customHeight="1">
      <c r="A17" s="40">
        <v>13</v>
      </c>
      <c r="B17" s="36" t="s">
        <v>164</v>
      </c>
      <c r="C17" s="37">
        <v>1960</v>
      </c>
      <c r="D17" s="36" t="s">
        <v>165</v>
      </c>
      <c r="E17" s="41">
        <v>0.019050925925925926</v>
      </c>
      <c r="F17" s="39">
        <v>928</v>
      </c>
    </row>
    <row r="18" spans="1:6" ht="18.75" customHeight="1">
      <c r="A18" s="35" t="s">
        <v>166</v>
      </c>
      <c r="B18" s="42" t="s">
        <v>167</v>
      </c>
      <c r="C18" s="40">
        <v>1956</v>
      </c>
      <c r="D18" s="42" t="s">
        <v>152</v>
      </c>
      <c r="E18" s="41">
        <v>0.019305555555555555</v>
      </c>
      <c r="F18" s="43">
        <v>245</v>
      </c>
    </row>
    <row r="19" spans="1:6" ht="18.75" customHeight="1">
      <c r="A19" s="40">
        <v>15</v>
      </c>
      <c r="B19" s="36" t="s">
        <v>168</v>
      </c>
      <c r="C19" s="37">
        <v>1976</v>
      </c>
      <c r="D19" s="36" t="s">
        <v>144</v>
      </c>
      <c r="E19" s="38">
        <v>0.019386574074074073</v>
      </c>
      <c r="F19" s="39">
        <v>182</v>
      </c>
    </row>
    <row r="20" spans="1:6" ht="18.75" customHeight="1">
      <c r="A20" s="35" t="s">
        <v>169</v>
      </c>
      <c r="B20" s="42" t="s">
        <v>170</v>
      </c>
      <c r="C20" s="40">
        <v>1957</v>
      </c>
      <c r="D20" s="42" t="s">
        <v>171</v>
      </c>
      <c r="E20" s="41">
        <v>0.01958333333333333</v>
      </c>
      <c r="F20" s="43">
        <v>191</v>
      </c>
    </row>
    <row r="21" spans="1:6" ht="18.75" customHeight="1">
      <c r="A21" s="35" t="s">
        <v>172</v>
      </c>
      <c r="B21" s="36" t="s">
        <v>173</v>
      </c>
      <c r="C21" s="37">
        <v>1969</v>
      </c>
      <c r="D21" s="36" t="s">
        <v>144</v>
      </c>
      <c r="E21" s="38">
        <v>0.019675925925925927</v>
      </c>
      <c r="F21" s="39">
        <v>173</v>
      </c>
    </row>
    <row r="22" spans="1:6" ht="18.75" customHeight="1">
      <c r="A22" s="35" t="s">
        <v>174</v>
      </c>
      <c r="B22" s="36" t="s">
        <v>175</v>
      </c>
      <c r="C22" s="37">
        <v>1969</v>
      </c>
      <c r="D22" s="36" t="s">
        <v>144</v>
      </c>
      <c r="E22" s="38">
        <v>0.019976851851851853</v>
      </c>
      <c r="F22" s="39">
        <v>166</v>
      </c>
    </row>
    <row r="23" spans="1:6" ht="18.75" customHeight="1">
      <c r="A23" s="35" t="s">
        <v>176</v>
      </c>
      <c r="B23" s="42" t="s">
        <v>177</v>
      </c>
      <c r="C23" s="40">
        <v>1979</v>
      </c>
      <c r="D23" s="42" t="s">
        <v>152</v>
      </c>
      <c r="E23" s="41">
        <v>0.020694444444444446</v>
      </c>
      <c r="F23" s="43">
        <v>197</v>
      </c>
    </row>
    <row r="24" spans="1:6" ht="18.75" customHeight="1">
      <c r="A24" s="40">
        <v>20</v>
      </c>
      <c r="B24" s="36" t="s">
        <v>178</v>
      </c>
      <c r="C24" s="37">
        <v>1970</v>
      </c>
      <c r="D24" s="36" t="s">
        <v>144</v>
      </c>
      <c r="E24" s="38">
        <v>0.021099537037037038</v>
      </c>
      <c r="F24" s="39">
        <v>145</v>
      </c>
    </row>
    <row r="25" spans="1:6" ht="18.75" customHeight="1">
      <c r="A25" s="40">
        <v>21</v>
      </c>
      <c r="B25" s="36" t="s">
        <v>179</v>
      </c>
      <c r="C25" s="37">
        <v>1967</v>
      </c>
      <c r="D25" s="36" t="s">
        <v>144</v>
      </c>
      <c r="E25" s="38">
        <v>0.02136574074074074</v>
      </c>
      <c r="F25" s="39">
        <v>179</v>
      </c>
    </row>
    <row r="26" spans="1:6" ht="18.75" customHeight="1">
      <c r="A26" s="35" t="s">
        <v>180</v>
      </c>
      <c r="B26" s="42" t="s">
        <v>181</v>
      </c>
      <c r="C26" s="40">
        <v>1981</v>
      </c>
      <c r="D26" s="42" t="s">
        <v>182</v>
      </c>
      <c r="E26" s="41">
        <v>0.021886574074074072</v>
      </c>
      <c r="F26" s="43">
        <v>923</v>
      </c>
    </row>
    <row r="27" spans="1:6" ht="18.75" customHeight="1">
      <c r="A27" s="35" t="s">
        <v>183</v>
      </c>
      <c r="B27" s="42" t="s">
        <v>184</v>
      </c>
      <c r="C27" s="40">
        <v>1977</v>
      </c>
      <c r="D27" s="42" t="s">
        <v>182</v>
      </c>
      <c r="E27" s="41">
        <v>0.02189814814814815</v>
      </c>
      <c r="F27" s="43">
        <v>931</v>
      </c>
    </row>
    <row r="28" spans="1:6" ht="18.75" customHeight="1">
      <c r="A28" s="40">
        <v>24</v>
      </c>
      <c r="B28" s="36" t="s">
        <v>185</v>
      </c>
      <c r="C28" s="37">
        <v>1983</v>
      </c>
      <c r="D28" s="36" t="s">
        <v>186</v>
      </c>
      <c r="E28" s="41">
        <v>0.02244212962962963</v>
      </c>
      <c r="F28" s="39">
        <v>913</v>
      </c>
    </row>
    <row r="29" spans="1:6" ht="18.75" customHeight="1">
      <c r="A29" s="40">
        <v>25</v>
      </c>
      <c r="B29" s="36" t="s">
        <v>187</v>
      </c>
      <c r="C29" s="37">
        <v>1991</v>
      </c>
      <c r="D29" s="36" t="s">
        <v>188</v>
      </c>
      <c r="E29" s="41">
        <v>0.02259259259259259</v>
      </c>
      <c r="F29" s="39">
        <v>930</v>
      </c>
    </row>
    <row r="30" spans="1:6" ht="18.75" customHeight="1">
      <c r="A30" s="35" t="s">
        <v>189</v>
      </c>
      <c r="B30" s="42" t="s">
        <v>190</v>
      </c>
      <c r="C30" s="40">
        <v>1958</v>
      </c>
      <c r="D30" s="42" t="s">
        <v>144</v>
      </c>
      <c r="E30" s="41">
        <v>0.022604166666666665</v>
      </c>
      <c r="F30" s="43">
        <v>920</v>
      </c>
    </row>
    <row r="31" spans="1:6" ht="18.75" customHeight="1">
      <c r="A31" s="40">
        <v>27</v>
      </c>
      <c r="B31" s="36" t="s">
        <v>191</v>
      </c>
      <c r="C31" s="37">
        <v>1998</v>
      </c>
      <c r="D31" s="36" t="s">
        <v>182</v>
      </c>
      <c r="E31" s="41">
        <v>0.022685185185185183</v>
      </c>
      <c r="F31" s="39">
        <v>924</v>
      </c>
    </row>
    <row r="32" spans="1:6" ht="18.75" customHeight="1">
      <c r="A32" s="35" t="s">
        <v>192</v>
      </c>
      <c r="B32" s="42" t="s">
        <v>193</v>
      </c>
      <c r="C32" s="40">
        <v>1974</v>
      </c>
      <c r="D32" s="42" t="s">
        <v>194</v>
      </c>
      <c r="E32" s="41">
        <v>0.022708333333333334</v>
      </c>
      <c r="F32" s="43">
        <v>199</v>
      </c>
    </row>
    <row r="33" spans="1:6" ht="18.75" customHeight="1">
      <c r="A33" s="35" t="s">
        <v>195</v>
      </c>
      <c r="B33" s="42" t="s">
        <v>196</v>
      </c>
      <c r="C33" s="40">
        <v>1990</v>
      </c>
      <c r="D33" s="42" t="s">
        <v>144</v>
      </c>
      <c r="E33" s="41">
        <v>0.02273148148148148</v>
      </c>
      <c r="F33" s="43">
        <v>190</v>
      </c>
    </row>
    <row r="34" spans="1:6" ht="18.75" customHeight="1">
      <c r="A34" s="35" t="s">
        <v>197</v>
      </c>
      <c r="B34" s="42" t="s">
        <v>198</v>
      </c>
      <c r="C34" s="40">
        <v>1960</v>
      </c>
      <c r="D34" s="42" t="s">
        <v>144</v>
      </c>
      <c r="E34" s="41">
        <v>0.022847222222222224</v>
      </c>
      <c r="F34" s="43">
        <v>929</v>
      </c>
    </row>
    <row r="35" spans="1:6" ht="18.75" customHeight="1">
      <c r="A35" s="35" t="s">
        <v>199</v>
      </c>
      <c r="B35" s="42" t="s">
        <v>200</v>
      </c>
      <c r="C35" s="40">
        <v>1977</v>
      </c>
      <c r="D35" s="42" t="s">
        <v>201</v>
      </c>
      <c r="E35" s="41">
        <v>0.022858796296296294</v>
      </c>
      <c r="F35" s="43">
        <v>915</v>
      </c>
    </row>
    <row r="36" spans="1:6" ht="18.75" customHeight="1">
      <c r="A36" s="35" t="s">
        <v>202</v>
      </c>
      <c r="B36" s="42" t="s">
        <v>203</v>
      </c>
      <c r="C36" s="40">
        <v>1977</v>
      </c>
      <c r="D36" s="42" t="s">
        <v>144</v>
      </c>
      <c r="E36" s="41">
        <v>0.022858796296296294</v>
      </c>
      <c r="F36" s="43">
        <v>183</v>
      </c>
    </row>
    <row r="37" spans="1:6" ht="18.75" customHeight="1">
      <c r="A37" s="35" t="s">
        <v>204</v>
      </c>
      <c r="B37" s="36" t="s">
        <v>205</v>
      </c>
      <c r="C37" s="37">
        <v>1980</v>
      </c>
      <c r="D37" s="36" t="s">
        <v>144</v>
      </c>
      <c r="E37" s="38">
        <v>0.023032407407407404</v>
      </c>
      <c r="F37" s="39">
        <v>193</v>
      </c>
    </row>
    <row r="38" spans="1:6" ht="18.75" customHeight="1">
      <c r="A38" s="35" t="s">
        <v>206</v>
      </c>
      <c r="B38" s="36" t="s">
        <v>207</v>
      </c>
      <c r="C38" s="37">
        <v>1960</v>
      </c>
      <c r="D38" s="36" t="s">
        <v>144</v>
      </c>
      <c r="E38" s="38">
        <v>0.023067129629629632</v>
      </c>
      <c r="F38" s="39">
        <v>147</v>
      </c>
    </row>
    <row r="39" spans="1:6" ht="18.75" customHeight="1">
      <c r="A39" s="40">
        <v>35</v>
      </c>
      <c r="B39" s="36" t="s">
        <v>208</v>
      </c>
      <c r="C39" s="37">
        <v>1971</v>
      </c>
      <c r="D39" s="36" t="s">
        <v>182</v>
      </c>
      <c r="E39" s="41">
        <v>0.023287037037037037</v>
      </c>
      <c r="F39" s="39">
        <v>925</v>
      </c>
    </row>
    <row r="40" spans="1:6" ht="18.75" customHeight="1">
      <c r="A40" s="35" t="s">
        <v>209</v>
      </c>
      <c r="B40" s="42" t="s">
        <v>210</v>
      </c>
      <c r="C40" s="40">
        <v>1993</v>
      </c>
      <c r="D40" s="42" t="s">
        <v>211</v>
      </c>
      <c r="E40" s="41">
        <v>0.02332175925925926</v>
      </c>
      <c r="F40" s="43">
        <v>932</v>
      </c>
    </row>
    <row r="41" spans="1:6" ht="18.75" customHeight="1">
      <c r="A41" s="40">
        <v>37</v>
      </c>
      <c r="B41" s="36" t="s">
        <v>212</v>
      </c>
      <c r="C41" s="37">
        <v>1964</v>
      </c>
      <c r="D41" s="36" t="s">
        <v>144</v>
      </c>
      <c r="E41" s="38">
        <v>0.023715277777777776</v>
      </c>
      <c r="F41" s="39">
        <v>192</v>
      </c>
    </row>
    <row r="42" spans="1:6" ht="18.75" customHeight="1">
      <c r="A42" s="35" t="s">
        <v>213</v>
      </c>
      <c r="B42" s="42" t="s">
        <v>214</v>
      </c>
      <c r="C42" s="40">
        <v>1976</v>
      </c>
      <c r="D42" s="42" t="s">
        <v>144</v>
      </c>
      <c r="E42" s="41">
        <v>0.02378472222222222</v>
      </c>
      <c r="F42" s="43">
        <v>926</v>
      </c>
    </row>
    <row r="43" spans="1:6" ht="18.75" customHeight="1">
      <c r="A43" s="40">
        <v>39</v>
      </c>
      <c r="B43" s="36" t="s">
        <v>215</v>
      </c>
      <c r="C43" s="37">
        <v>1948</v>
      </c>
      <c r="D43" s="36" t="s">
        <v>144</v>
      </c>
      <c r="E43" s="38">
        <v>0.02383101851851852</v>
      </c>
      <c r="F43" s="39">
        <v>141</v>
      </c>
    </row>
    <row r="44" spans="1:6" ht="18.75" customHeight="1">
      <c r="A44" s="40">
        <v>40</v>
      </c>
      <c r="B44" s="36" t="s">
        <v>216</v>
      </c>
      <c r="C44" s="37">
        <v>1990</v>
      </c>
      <c r="D44" s="36" t="s">
        <v>182</v>
      </c>
      <c r="E44" s="41">
        <v>0.02388888888888889</v>
      </c>
      <c r="F44" s="39">
        <v>895</v>
      </c>
    </row>
    <row r="45" spans="1:6" ht="24.75" customHeight="1">
      <c r="A45" s="35" t="s">
        <v>217</v>
      </c>
      <c r="B45" s="42" t="s">
        <v>218</v>
      </c>
      <c r="C45" s="40">
        <v>1964</v>
      </c>
      <c r="D45" s="42" t="s">
        <v>219</v>
      </c>
      <c r="E45" s="41">
        <v>0.02407407407407407</v>
      </c>
      <c r="F45" s="43">
        <v>921</v>
      </c>
    </row>
    <row r="46" spans="1:6" ht="25.5">
      <c r="A46" s="35" t="s">
        <v>220</v>
      </c>
      <c r="B46" s="42" t="s">
        <v>221</v>
      </c>
      <c r="C46" s="40">
        <v>1975</v>
      </c>
      <c r="D46" s="42" t="s">
        <v>222</v>
      </c>
      <c r="E46" s="41">
        <v>0.02407407407407407</v>
      </c>
      <c r="F46" s="43">
        <v>919</v>
      </c>
    </row>
    <row r="47" spans="1:6" ht="18.75" customHeight="1">
      <c r="A47" s="35" t="s">
        <v>223</v>
      </c>
      <c r="B47" s="36" t="s">
        <v>224</v>
      </c>
      <c r="C47" s="37">
        <v>1997</v>
      </c>
      <c r="D47" s="36" t="s">
        <v>149</v>
      </c>
      <c r="E47" s="38">
        <v>0.02440972222222222</v>
      </c>
      <c r="F47" s="39">
        <v>176</v>
      </c>
    </row>
    <row r="48" spans="1:6" ht="18.75" customHeight="1">
      <c r="A48" s="40">
        <v>44</v>
      </c>
      <c r="B48" s="36" t="s">
        <v>225</v>
      </c>
      <c r="C48" s="37">
        <v>1967</v>
      </c>
      <c r="D48" s="36" t="s">
        <v>226</v>
      </c>
      <c r="E48" s="38">
        <v>0.024548611111111115</v>
      </c>
      <c r="F48" s="39">
        <v>168</v>
      </c>
    </row>
    <row r="49" spans="1:6" ht="18.75" customHeight="1">
      <c r="A49" s="35" t="s">
        <v>227</v>
      </c>
      <c r="B49" s="42" t="s">
        <v>228</v>
      </c>
      <c r="C49" s="40">
        <v>1983</v>
      </c>
      <c r="D49" s="42" t="s">
        <v>194</v>
      </c>
      <c r="E49" s="41">
        <v>0.024745370370370372</v>
      </c>
      <c r="F49" s="43">
        <v>893</v>
      </c>
    </row>
    <row r="50" spans="1:6" ht="18.75" customHeight="1">
      <c r="A50" s="35" t="s">
        <v>229</v>
      </c>
      <c r="B50" s="42" t="s">
        <v>230</v>
      </c>
      <c r="C50" s="40">
        <v>1970</v>
      </c>
      <c r="D50" s="42" t="s">
        <v>182</v>
      </c>
      <c r="E50" s="41">
        <v>0.027164351851851853</v>
      </c>
      <c r="F50" s="43">
        <v>187</v>
      </c>
    </row>
    <row r="51" spans="1:6" ht="18.75" customHeight="1">
      <c r="A51" s="35" t="s">
        <v>231</v>
      </c>
      <c r="B51" s="42" t="s">
        <v>232</v>
      </c>
      <c r="C51" s="40">
        <v>1949</v>
      </c>
      <c r="D51" s="42" t="s">
        <v>201</v>
      </c>
      <c r="E51" s="41">
        <v>0.033032407407407406</v>
      </c>
      <c r="F51" s="43">
        <v>917</v>
      </c>
    </row>
    <row r="52" spans="1:6" ht="18.75" customHeight="1">
      <c r="A52" s="40">
        <v>48</v>
      </c>
      <c r="B52" s="36" t="s">
        <v>233</v>
      </c>
      <c r="C52" s="37">
        <v>1942</v>
      </c>
      <c r="D52" s="36" t="s">
        <v>201</v>
      </c>
      <c r="E52" s="41">
        <v>0.03876157407407408</v>
      </c>
      <c r="F52" s="39">
        <v>916</v>
      </c>
    </row>
    <row r="53" ht="18.75" customHeight="1">
      <c r="E53" s="255">
        <f>SUM(E5:E52)</f>
        <v>1.0567708333333332</v>
      </c>
    </row>
  </sheetData>
  <sheetProtection/>
  <mergeCells count="3">
    <mergeCell ref="A1:F1"/>
    <mergeCell ref="A2:F2"/>
    <mergeCell ref="A3:F3"/>
  </mergeCells>
  <printOptions/>
  <pageMargins left="0.7" right="0.7" top="0.75" bottom="0.75" header="0.3" footer="0.3"/>
  <pageSetup horizontalDpi="300" verticalDpi="300" orientation="portrait" paperSize="9" r:id="rId1"/>
  <ignoredErrors>
    <ignoredError sqref="A50:A51 A46" twoDigitTextYear="1"/>
    <ignoredError sqref="A47:A49 A37:A45 A33:A36" numberStoredAsText="1" twoDigitTextYear="1"/>
    <ignoredError sqref="A26:A32 A15:A23 A5:A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54"/>
  <sheetViews>
    <sheetView zoomScalePageLayoutView="0" workbookViewId="0" topLeftCell="A49">
      <selection activeCell="I8" sqref="I8"/>
    </sheetView>
  </sheetViews>
  <sheetFormatPr defaultColWidth="8.796875" defaultRowHeight="19.5" customHeight="1"/>
  <cols>
    <col min="1" max="1" width="5.59765625" style="108" customWidth="1"/>
    <col min="2" max="2" width="19" style="94" customWidth="1"/>
    <col min="3" max="3" width="7.09765625" style="108" bestFit="1" customWidth="1"/>
    <col min="4" max="4" width="18.3984375" style="94" customWidth="1"/>
    <col min="5" max="5" width="8.3984375" style="108" customWidth="1"/>
    <col min="6" max="6" width="9" style="94" customWidth="1"/>
    <col min="7" max="7" width="12.19921875" style="108" customWidth="1"/>
    <col min="8" max="16384" width="9" style="94" customWidth="1"/>
  </cols>
  <sheetData>
    <row r="1" spans="1:7" s="89" customFormat="1" ht="19.5" customHeight="1">
      <c r="A1" s="664" t="s">
        <v>135</v>
      </c>
      <c r="B1" s="664"/>
      <c r="C1" s="664"/>
      <c r="D1" s="664"/>
      <c r="E1" s="664"/>
      <c r="F1" s="664"/>
      <c r="G1" s="88"/>
    </row>
    <row r="2" spans="1:7" s="89" customFormat="1" ht="19.5" customHeight="1">
      <c r="A2" s="664" t="s">
        <v>959</v>
      </c>
      <c r="B2" s="664"/>
      <c r="C2" s="664"/>
      <c r="D2" s="664"/>
      <c r="E2" s="664"/>
      <c r="F2" s="664"/>
      <c r="G2" s="88"/>
    </row>
    <row r="3" spans="1:7" s="89" customFormat="1" ht="19.5" customHeight="1">
      <c r="A3" s="664" t="s">
        <v>668</v>
      </c>
      <c r="B3" s="664"/>
      <c r="C3" s="664"/>
      <c r="D3" s="664"/>
      <c r="E3" s="664"/>
      <c r="F3" s="664"/>
      <c r="G3" s="88"/>
    </row>
    <row r="4" spans="1:7" s="89" customFormat="1" ht="19.5" customHeight="1">
      <c r="A4" s="665" t="s">
        <v>136</v>
      </c>
      <c r="B4" s="665"/>
      <c r="C4" s="665"/>
      <c r="D4" s="665"/>
      <c r="E4" s="665"/>
      <c r="F4" s="665"/>
      <c r="G4" s="88"/>
    </row>
    <row r="5" spans="1:7" ht="24.75" customHeight="1">
      <c r="A5" s="90" t="s">
        <v>137</v>
      </c>
      <c r="B5" s="91" t="s">
        <v>138</v>
      </c>
      <c r="C5" s="91" t="s">
        <v>26</v>
      </c>
      <c r="D5" s="91" t="s">
        <v>139</v>
      </c>
      <c r="E5" s="91" t="s">
        <v>140</v>
      </c>
      <c r="F5" s="92" t="s">
        <v>141</v>
      </c>
      <c r="G5" s="257"/>
    </row>
    <row r="6" spans="1:7" ht="19.5" customHeight="1">
      <c r="A6" s="95" t="s">
        <v>142</v>
      </c>
      <c r="B6" s="96" t="s">
        <v>646</v>
      </c>
      <c r="C6" s="97">
        <v>1985</v>
      </c>
      <c r="D6" s="98" t="s">
        <v>144</v>
      </c>
      <c r="E6" s="99">
        <v>0.015868055555555555</v>
      </c>
      <c r="F6" s="100">
        <v>146</v>
      </c>
      <c r="G6" s="101"/>
    </row>
    <row r="7" spans="1:7" ht="19.5" customHeight="1">
      <c r="A7" s="95" t="s">
        <v>145</v>
      </c>
      <c r="B7" s="96" t="s">
        <v>143</v>
      </c>
      <c r="C7" s="97">
        <v>1989</v>
      </c>
      <c r="D7" s="98" t="s">
        <v>144</v>
      </c>
      <c r="E7" s="99">
        <v>0.01622685185185185</v>
      </c>
      <c r="F7" s="100">
        <v>143</v>
      </c>
      <c r="G7" s="101"/>
    </row>
    <row r="8" spans="1:7" ht="19.5" customHeight="1">
      <c r="A8" s="95" t="s">
        <v>147</v>
      </c>
      <c r="B8" s="96" t="s">
        <v>148</v>
      </c>
      <c r="C8" s="97">
        <v>1967</v>
      </c>
      <c r="D8" s="98" t="s">
        <v>149</v>
      </c>
      <c r="E8" s="99">
        <v>0.016979166666666667</v>
      </c>
      <c r="F8" s="100">
        <v>175</v>
      </c>
      <c r="G8" s="101"/>
    </row>
    <row r="9" spans="1:7" ht="19.5" customHeight="1">
      <c r="A9" s="102" t="s">
        <v>669</v>
      </c>
      <c r="B9" s="96" t="s">
        <v>647</v>
      </c>
      <c r="C9" s="97">
        <v>1955</v>
      </c>
      <c r="D9" s="98" t="s">
        <v>144</v>
      </c>
      <c r="E9" s="99">
        <v>0.017083333333333336</v>
      </c>
      <c r="F9" s="100"/>
      <c r="G9" s="101"/>
    </row>
    <row r="10" spans="1:7" ht="19.5" customHeight="1">
      <c r="A10" s="103">
        <v>5</v>
      </c>
      <c r="B10" s="96" t="s">
        <v>151</v>
      </c>
      <c r="C10" s="97">
        <v>1983</v>
      </c>
      <c r="D10" s="98" t="s">
        <v>152</v>
      </c>
      <c r="E10" s="99">
        <v>0.01721064814814815</v>
      </c>
      <c r="F10" s="100">
        <v>198</v>
      </c>
      <c r="G10" s="101"/>
    </row>
    <row r="11" spans="1:7" ht="19.5" customHeight="1">
      <c r="A11" s="95" t="s">
        <v>670</v>
      </c>
      <c r="B11" s="96" t="s">
        <v>146</v>
      </c>
      <c r="C11" s="97">
        <v>1959</v>
      </c>
      <c r="D11" s="98" t="s">
        <v>144</v>
      </c>
      <c r="E11" s="99">
        <v>0.017453703703703704</v>
      </c>
      <c r="F11" s="100">
        <v>164</v>
      </c>
      <c r="G11" s="101"/>
    </row>
    <row r="12" spans="1:7" ht="19.5" customHeight="1">
      <c r="A12" s="103">
        <v>7</v>
      </c>
      <c r="B12" s="96" t="s">
        <v>150</v>
      </c>
      <c r="C12" s="97">
        <v>1965</v>
      </c>
      <c r="D12" s="98" t="s">
        <v>144</v>
      </c>
      <c r="E12" s="99">
        <v>0.017824074074074076</v>
      </c>
      <c r="F12" s="100">
        <v>165</v>
      </c>
      <c r="G12" s="101"/>
    </row>
    <row r="13" spans="1:7" ht="19.5" customHeight="1">
      <c r="A13" s="102" t="s">
        <v>671</v>
      </c>
      <c r="B13" s="96" t="s">
        <v>648</v>
      </c>
      <c r="C13" s="97">
        <v>1983</v>
      </c>
      <c r="D13" s="98" t="s">
        <v>144</v>
      </c>
      <c r="E13" s="99">
        <v>0.017893518518518517</v>
      </c>
      <c r="F13" s="100">
        <v>934</v>
      </c>
      <c r="G13" s="101"/>
    </row>
    <row r="14" spans="1:7" ht="19.5" customHeight="1">
      <c r="A14" s="104" t="s">
        <v>672</v>
      </c>
      <c r="B14" s="96" t="s">
        <v>156</v>
      </c>
      <c r="C14" s="103">
        <v>1957</v>
      </c>
      <c r="D14" s="96" t="s">
        <v>144</v>
      </c>
      <c r="E14" s="99">
        <v>0.01792824074074074</v>
      </c>
      <c r="F14" s="105">
        <v>914</v>
      </c>
      <c r="G14" s="101"/>
    </row>
    <row r="15" spans="1:7" ht="24" customHeight="1">
      <c r="A15" s="103">
        <v>10</v>
      </c>
      <c r="B15" s="96" t="s">
        <v>159</v>
      </c>
      <c r="C15" s="103">
        <v>1993</v>
      </c>
      <c r="D15" s="96" t="s">
        <v>144</v>
      </c>
      <c r="E15" s="99">
        <v>0.017974537037037035</v>
      </c>
      <c r="F15" s="105">
        <v>922</v>
      </c>
      <c r="G15" s="101"/>
    </row>
    <row r="16" spans="1:7" ht="19.5" customHeight="1">
      <c r="A16" s="95" t="s">
        <v>664</v>
      </c>
      <c r="B16" s="96" t="s">
        <v>158</v>
      </c>
      <c r="C16" s="97">
        <v>1983</v>
      </c>
      <c r="D16" s="98" t="s">
        <v>144</v>
      </c>
      <c r="E16" s="99">
        <v>0.018078703703703704</v>
      </c>
      <c r="F16" s="100">
        <v>180</v>
      </c>
      <c r="G16" s="101"/>
    </row>
    <row r="17" spans="1:7" ht="19.5" customHeight="1">
      <c r="A17" s="103">
        <v>12</v>
      </c>
      <c r="B17" s="96" t="s">
        <v>160</v>
      </c>
      <c r="C17" s="97">
        <v>1958</v>
      </c>
      <c r="D17" s="98" t="s">
        <v>144</v>
      </c>
      <c r="E17" s="99">
        <v>0.018148148148148146</v>
      </c>
      <c r="F17" s="100">
        <v>140</v>
      </c>
      <c r="G17" s="101"/>
    </row>
    <row r="18" spans="1:7" ht="19.5" customHeight="1">
      <c r="A18" s="102" t="s">
        <v>673</v>
      </c>
      <c r="B18" s="96" t="s">
        <v>207</v>
      </c>
      <c r="C18" s="97">
        <v>1960</v>
      </c>
      <c r="D18" s="98" t="s">
        <v>144</v>
      </c>
      <c r="E18" s="99">
        <v>0.01818287037037037</v>
      </c>
      <c r="F18" s="100">
        <v>147</v>
      </c>
      <c r="G18" s="101"/>
    </row>
    <row r="19" spans="1:7" ht="19.5" customHeight="1">
      <c r="A19" s="103">
        <v>14</v>
      </c>
      <c r="B19" s="96" t="s">
        <v>168</v>
      </c>
      <c r="C19" s="97">
        <v>1976</v>
      </c>
      <c r="D19" s="98" t="s">
        <v>144</v>
      </c>
      <c r="E19" s="99">
        <v>0.018229166666666668</v>
      </c>
      <c r="F19" s="100">
        <v>182</v>
      </c>
      <c r="G19" s="101"/>
    </row>
    <row r="20" spans="1:7" ht="19.5" customHeight="1">
      <c r="A20" s="102" t="s">
        <v>674</v>
      </c>
      <c r="B20" s="96" t="s">
        <v>177</v>
      </c>
      <c r="C20" s="103">
        <v>1979</v>
      </c>
      <c r="D20" s="96" t="s">
        <v>152</v>
      </c>
      <c r="E20" s="99">
        <v>0.018275462962962962</v>
      </c>
      <c r="F20" s="105">
        <v>197</v>
      </c>
      <c r="G20" s="101"/>
    </row>
    <row r="21" spans="1:7" ht="19.5" customHeight="1">
      <c r="A21" s="103">
        <v>16</v>
      </c>
      <c r="B21" s="96" t="s">
        <v>163</v>
      </c>
      <c r="C21" s="97">
        <v>1953</v>
      </c>
      <c r="D21" s="98" t="s">
        <v>144</v>
      </c>
      <c r="E21" s="99">
        <v>0.01840277777777778</v>
      </c>
      <c r="F21" s="100">
        <v>148</v>
      </c>
      <c r="G21" s="101"/>
    </row>
    <row r="22" spans="1:7" ht="19.5" customHeight="1">
      <c r="A22" s="95" t="s">
        <v>172</v>
      </c>
      <c r="B22" s="96" t="s">
        <v>173</v>
      </c>
      <c r="C22" s="97">
        <v>1969</v>
      </c>
      <c r="D22" s="98" t="s">
        <v>144</v>
      </c>
      <c r="E22" s="99">
        <v>0.018958333333333334</v>
      </c>
      <c r="F22" s="100">
        <v>173</v>
      </c>
      <c r="G22" s="101"/>
    </row>
    <row r="23" spans="1:7" ht="19.5" customHeight="1">
      <c r="A23" s="102" t="s">
        <v>174</v>
      </c>
      <c r="B23" s="96" t="s">
        <v>649</v>
      </c>
      <c r="C23" s="97">
        <v>1988</v>
      </c>
      <c r="D23" s="98" t="s">
        <v>144</v>
      </c>
      <c r="E23" s="99">
        <v>0.01982638888888889</v>
      </c>
      <c r="F23" s="100">
        <v>936</v>
      </c>
      <c r="G23" s="101"/>
    </row>
    <row r="24" spans="1:7" ht="19.5" customHeight="1">
      <c r="A24" s="103">
        <v>19</v>
      </c>
      <c r="B24" s="96" t="s">
        <v>179</v>
      </c>
      <c r="C24" s="97">
        <v>1967</v>
      </c>
      <c r="D24" s="98" t="s">
        <v>144</v>
      </c>
      <c r="E24" s="99">
        <v>0.02065972222222222</v>
      </c>
      <c r="F24" s="100">
        <v>179</v>
      </c>
      <c r="G24" s="101"/>
    </row>
    <row r="25" spans="1:7" ht="19.5" customHeight="1">
      <c r="A25" s="104" t="s">
        <v>675</v>
      </c>
      <c r="B25" s="96" t="s">
        <v>181</v>
      </c>
      <c r="C25" s="103">
        <v>1981</v>
      </c>
      <c r="D25" s="96" t="s">
        <v>182</v>
      </c>
      <c r="E25" s="99">
        <v>0.02074074074074074</v>
      </c>
      <c r="F25" s="105">
        <v>923</v>
      </c>
      <c r="G25" s="101"/>
    </row>
    <row r="26" spans="1:7" ht="19.5" customHeight="1">
      <c r="A26" s="104" t="s">
        <v>676</v>
      </c>
      <c r="B26" s="96" t="s">
        <v>184</v>
      </c>
      <c r="C26" s="103">
        <v>1977</v>
      </c>
      <c r="D26" s="96" t="s">
        <v>182</v>
      </c>
      <c r="E26" s="99">
        <v>0.020844907407407406</v>
      </c>
      <c r="F26" s="105">
        <v>931</v>
      </c>
      <c r="G26" s="101"/>
    </row>
    <row r="27" spans="1:7" ht="19.5" customHeight="1">
      <c r="A27" s="104" t="s">
        <v>180</v>
      </c>
      <c r="B27" s="96" t="s">
        <v>210</v>
      </c>
      <c r="C27" s="103">
        <v>1993</v>
      </c>
      <c r="D27" s="96" t="s">
        <v>211</v>
      </c>
      <c r="E27" s="99">
        <v>0.02085648148148148</v>
      </c>
      <c r="F27" s="105">
        <v>932</v>
      </c>
      <c r="G27" s="101"/>
    </row>
    <row r="28" spans="1:7" ht="24" customHeight="1">
      <c r="A28" s="103">
        <v>23</v>
      </c>
      <c r="B28" s="96" t="s">
        <v>191</v>
      </c>
      <c r="C28" s="103">
        <v>1998</v>
      </c>
      <c r="D28" s="96" t="s">
        <v>182</v>
      </c>
      <c r="E28" s="99">
        <v>0.02090277777777778</v>
      </c>
      <c r="F28" s="105">
        <v>924</v>
      </c>
      <c r="G28" s="101"/>
    </row>
    <row r="29" spans="1:7" ht="24" customHeight="1">
      <c r="A29" s="103">
        <v>24</v>
      </c>
      <c r="B29" s="96" t="s">
        <v>185</v>
      </c>
      <c r="C29" s="103">
        <v>1983</v>
      </c>
      <c r="D29" s="96" t="s">
        <v>186</v>
      </c>
      <c r="E29" s="99">
        <v>0.02130787037037037</v>
      </c>
      <c r="F29" s="105">
        <v>913</v>
      </c>
      <c r="G29" s="101"/>
    </row>
    <row r="30" spans="1:7" ht="19.5" customHeight="1">
      <c r="A30" s="102" t="s">
        <v>665</v>
      </c>
      <c r="B30" s="96" t="s">
        <v>196</v>
      </c>
      <c r="C30" s="97">
        <v>1990</v>
      </c>
      <c r="D30" s="98" t="s">
        <v>144</v>
      </c>
      <c r="E30" s="99">
        <v>0.021342592592592594</v>
      </c>
      <c r="F30" s="100">
        <v>190</v>
      </c>
      <c r="G30" s="101"/>
    </row>
    <row r="31" spans="1:7" ht="19.5" customHeight="1">
      <c r="A31" s="95" t="s">
        <v>189</v>
      </c>
      <c r="B31" s="96" t="s">
        <v>205</v>
      </c>
      <c r="C31" s="97">
        <v>1980</v>
      </c>
      <c r="D31" s="98" t="s">
        <v>144</v>
      </c>
      <c r="E31" s="99">
        <v>0.021400462962962965</v>
      </c>
      <c r="F31" s="100">
        <v>193</v>
      </c>
      <c r="G31" s="101"/>
    </row>
    <row r="32" spans="1:7" ht="19.5" customHeight="1">
      <c r="A32" s="102" t="s">
        <v>677</v>
      </c>
      <c r="B32" s="96" t="s">
        <v>650</v>
      </c>
      <c r="C32" s="97">
        <v>937</v>
      </c>
      <c r="D32" s="98" t="s">
        <v>144</v>
      </c>
      <c r="E32" s="99">
        <v>0.021435185185185186</v>
      </c>
      <c r="F32" s="100">
        <v>937</v>
      </c>
      <c r="G32" s="101"/>
    </row>
    <row r="33" spans="1:7" ht="19.5" customHeight="1">
      <c r="A33" s="102" t="s">
        <v>192</v>
      </c>
      <c r="B33" s="96" t="s">
        <v>187</v>
      </c>
      <c r="C33" s="103">
        <v>1991</v>
      </c>
      <c r="D33" s="96" t="s">
        <v>188</v>
      </c>
      <c r="E33" s="99">
        <v>0.021863425925925925</v>
      </c>
      <c r="F33" s="100">
        <v>930</v>
      </c>
      <c r="G33" s="101"/>
    </row>
    <row r="34" spans="1:7" ht="24" customHeight="1">
      <c r="A34" s="103">
        <v>29</v>
      </c>
      <c r="B34" s="96" t="s">
        <v>208</v>
      </c>
      <c r="C34" s="103">
        <v>1971</v>
      </c>
      <c r="D34" s="96" t="s">
        <v>182</v>
      </c>
      <c r="E34" s="99">
        <v>0.021886574074074072</v>
      </c>
      <c r="F34" s="105">
        <v>925</v>
      </c>
      <c r="G34" s="101"/>
    </row>
    <row r="35" spans="1:7" ht="19.5" customHeight="1">
      <c r="A35" s="104" t="s">
        <v>197</v>
      </c>
      <c r="B35" s="96" t="s">
        <v>190</v>
      </c>
      <c r="C35" s="103">
        <v>1958</v>
      </c>
      <c r="D35" s="96" t="s">
        <v>144</v>
      </c>
      <c r="E35" s="99">
        <v>0.021886574074074072</v>
      </c>
      <c r="F35" s="105">
        <v>920</v>
      </c>
      <c r="G35" s="101"/>
    </row>
    <row r="36" spans="1:7" ht="19.5" customHeight="1">
      <c r="A36" s="102" t="s">
        <v>678</v>
      </c>
      <c r="B36" s="96" t="s">
        <v>651</v>
      </c>
      <c r="C36" s="97">
        <v>1985</v>
      </c>
      <c r="D36" s="98" t="s">
        <v>182</v>
      </c>
      <c r="E36" s="99">
        <v>0.02189814814814815</v>
      </c>
      <c r="F36" s="100">
        <v>935</v>
      </c>
      <c r="G36" s="101"/>
    </row>
    <row r="37" spans="1:7" ht="19.5" customHeight="1">
      <c r="A37" s="102" t="s">
        <v>679</v>
      </c>
      <c r="B37" s="96" t="s">
        <v>652</v>
      </c>
      <c r="C37" s="97">
        <v>1975</v>
      </c>
      <c r="D37" s="98" t="s">
        <v>144</v>
      </c>
      <c r="E37" s="99">
        <v>0.02225694444444444</v>
      </c>
      <c r="F37" s="100">
        <v>999</v>
      </c>
      <c r="G37" s="101"/>
    </row>
    <row r="38" spans="1:7" ht="24" customHeight="1">
      <c r="A38" s="104" t="s">
        <v>204</v>
      </c>
      <c r="B38" s="96" t="s">
        <v>653</v>
      </c>
      <c r="C38" s="103">
        <v>1974</v>
      </c>
      <c r="D38" s="96" t="s">
        <v>144</v>
      </c>
      <c r="E38" s="106">
        <v>0.022303240740740738</v>
      </c>
      <c r="F38" s="105">
        <v>167</v>
      </c>
      <c r="G38" s="101"/>
    </row>
    <row r="39" spans="1:7" ht="19.5" customHeight="1">
      <c r="A39" s="103">
        <v>34</v>
      </c>
      <c r="B39" s="96" t="s">
        <v>215</v>
      </c>
      <c r="C39" s="97">
        <v>1948</v>
      </c>
      <c r="D39" s="98" t="s">
        <v>144</v>
      </c>
      <c r="E39" s="107">
        <v>0.02259259259259259</v>
      </c>
      <c r="F39" s="100">
        <v>141</v>
      </c>
      <c r="G39" s="257" t="s">
        <v>680</v>
      </c>
    </row>
    <row r="40" spans="1:7" ht="19.5" customHeight="1">
      <c r="A40" s="104" t="s">
        <v>681</v>
      </c>
      <c r="B40" s="96" t="s">
        <v>214</v>
      </c>
      <c r="C40" s="103">
        <v>1976</v>
      </c>
      <c r="D40" s="96" t="s">
        <v>144</v>
      </c>
      <c r="E40" s="106">
        <v>0.023113425925925926</v>
      </c>
      <c r="F40" s="105">
        <v>926</v>
      </c>
      <c r="G40" s="101"/>
    </row>
    <row r="41" spans="1:7" ht="19.5" customHeight="1">
      <c r="A41" s="103">
        <v>36</v>
      </c>
      <c r="B41" s="96" t="s">
        <v>225</v>
      </c>
      <c r="C41" s="97">
        <v>1967</v>
      </c>
      <c r="D41" s="98" t="s">
        <v>226</v>
      </c>
      <c r="E41" s="107">
        <v>0.023217592592592592</v>
      </c>
      <c r="F41" s="100">
        <v>168</v>
      </c>
      <c r="G41" s="101"/>
    </row>
    <row r="42" spans="1:7" ht="19.5" customHeight="1">
      <c r="A42" s="104" t="s">
        <v>682</v>
      </c>
      <c r="B42" s="96" t="s">
        <v>198</v>
      </c>
      <c r="C42" s="103">
        <v>1960</v>
      </c>
      <c r="D42" s="96" t="s">
        <v>144</v>
      </c>
      <c r="E42" s="106">
        <v>0.023368055555555555</v>
      </c>
      <c r="F42" s="105">
        <v>929</v>
      </c>
      <c r="G42" s="101"/>
    </row>
    <row r="43" spans="1:7" ht="24" customHeight="1">
      <c r="A43" s="103">
        <v>38</v>
      </c>
      <c r="B43" s="96" t="s">
        <v>216</v>
      </c>
      <c r="C43" s="103">
        <v>1990</v>
      </c>
      <c r="D43" s="96" t="s">
        <v>182</v>
      </c>
      <c r="E43" s="106">
        <v>0.02337962962962963</v>
      </c>
      <c r="F43" s="105">
        <v>895</v>
      </c>
      <c r="G43" s="101"/>
    </row>
    <row r="44" spans="1:7" ht="19.5" customHeight="1">
      <c r="A44" s="103">
        <v>39</v>
      </c>
      <c r="B44" s="96" t="s">
        <v>212</v>
      </c>
      <c r="C44" s="97">
        <v>1964</v>
      </c>
      <c r="D44" s="98" t="s">
        <v>144</v>
      </c>
      <c r="E44" s="107">
        <v>0.023819444444444445</v>
      </c>
      <c r="F44" s="100">
        <v>192</v>
      </c>
      <c r="G44" s="101"/>
    </row>
    <row r="45" spans="1:7" ht="19.5" customHeight="1">
      <c r="A45" s="104" t="s">
        <v>683</v>
      </c>
      <c r="B45" s="96" t="s">
        <v>230</v>
      </c>
      <c r="C45" s="97">
        <v>1970</v>
      </c>
      <c r="D45" s="98" t="s">
        <v>182</v>
      </c>
      <c r="E45" s="107">
        <v>0.025381944444444443</v>
      </c>
      <c r="F45" s="100">
        <v>187</v>
      </c>
      <c r="G45" s="101"/>
    </row>
    <row r="46" spans="1:7" ht="19.5" customHeight="1">
      <c r="A46" s="103">
        <v>41</v>
      </c>
      <c r="B46" s="96" t="s">
        <v>654</v>
      </c>
      <c r="C46" s="103">
        <v>1973</v>
      </c>
      <c r="D46" s="96" t="s">
        <v>182</v>
      </c>
      <c r="E46" s="106">
        <v>0.02539351851851852</v>
      </c>
      <c r="F46" s="105">
        <v>185</v>
      </c>
      <c r="G46" s="101"/>
    </row>
    <row r="47" spans="1:7" ht="19.5" customHeight="1">
      <c r="A47" s="95" t="s">
        <v>220</v>
      </c>
      <c r="B47" s="96" t="s">
        <v>655</v>
      </c>
      <c r="C47" s="97">
        <v>1974</v>
      </c>
      <c r="D47" s="98" t="s">
        <v>182</v>
      </c>
      <c r="E47" s="107">
        <v>0.025694444444444447</v>
      </c>
      <c r="F47" s="100">
        <v>188</v>
      </c>
      <c r="G47" s="101"/>
    </row>
    <row r="48" spans="1:7" ht="19.5" customHeight="1">
      <c r="A48" s="95" t="s">
        <v>666</v>
      </c>
      <c r="B48" s="96" t="s">
        <v>656</v>
      </c>
      <c r="C48" s="97">
        <v>1971</v>
      </c>
      <c r="D48" s="98" t="s">
        <v>182</v>
      </c>
      <c r="E48" s="107">
        <v>0.027766203703703706</v>
      </c>
      <c r="F48" s="100">
        <v>144</v>
      </c>
      <c r="G48" s="101"/>
    </row>
    <row r="49" spans="1:7" ht="19.5" customHeight="1">
      <c r="A49" s="103">
        <v>44</v>
      </c>
      <c r="B49" s="96" t="s">
        <v>178</v>
      </c>
      <c r="C49" s="97">
        <v>1970</v>
      </c>
      <c r="D49" s="98" t="s">
        <v>144</v>
      </c>
      <c r="E49" s="107">
        <v>0.027766203703703706</v>
      </c>
      <c r="F49" s="100">
        <v>145</v>
      </c>
      <c r="G49" s="101"/>
    </row>
    <row r="50" spans="1:7" ht="19.5" customHeight="1">
      <c r="A50" s="95" t="s">
        <v>684</v>
      </c>
      <c r="B50" s="96" t="s">
        <v>657</v>
      </c>
      <c r="C50" s="97">
        <v>1974</v>
      </c>
      <c r="D50" s="98" t="s">
        <v>201</v>
      </c>
      <c r="E50" s="107">
        <v>0.03423611111111111</v>
      </c>
      <c r="F50" s="100">
        <v>933</v>
      </c>
      <c r="G50" s="257" t="s">
        <v>680</v>
      </c>
    </row>
    <row r="51" spans="1:7" ht="19.5" customHeight="1">
      <c r="A51" s="103">
        <v>46</v>
      </c>
      <c r="B51" s="96" t="s">
        <v>233</v>
      </c>
      <c r="C51" s="103">
        <v>1942</v>
      </c>
      <c r="D51" s="96" t="s">
        <v>201</v>
      </c>
      <c r="E51" s="106">
        <v>0.03429398148148148</v>
      </c>
      <c r="F51" s="105">
        <v>916</v>
      </c>
      <c r="G51" s="257" t="s">
        <v>680</v>
      </c>
    </row>
    <row r="52" spans="1:7" ht="24" customHeight="1">
      <c r="A52" s="104" t="s">
        <v>685</v>
      </c>
      <c r="B52" s="96" t="s">
        <v>232</v>
      </c>
      <c r="C52" s="103">
        <v>1949</v>
      </c>
      <c r="D52" s="96" t="s">
        <v>201</v>
      </c>
      <c r="E52" s="106">
        <v>0.039293981481481485</v>
      </c>
      <c r="F52" s="105">
        <v>917</v>
      </c>
      <c r="G52" s="257"/>
    </row>
    <row r="53" spans="1:7" ht="19.5" customHeight="1">
      <c r="A53" s="259" t="s">
        <v>667</v>
      </c>
      <c r="B53" s="260" t="s">
        <v>200</v>
      </c>
      <c r="C53" s="261">
        <v>1977</v>
      </c>
      <c r="D53" s="260" t="s">
        <v>201</v>
      </c>
      <c r="E53" s="262">
        <v>0.021388888888888888</v>
      </c>
      <c r="F53" s="263">
        <v>915</v>
      </c>
      <c r="G53" s="258" t="s">
        <v>686</v>
      </c>
    </row>
    <row r="54" spans="5:6" ht="19.5" customHeight="1">
      <c r="E54" s="256">
        <f>SUM(E6:E53)</f>
        <v>1.0428356481481482</v>
      </c>
      <c r="F54" s="109"/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49"/>
  <sheetViews>
    <sheetView zoomScalePageLayoutView="0" workbookViewId="0" topLeftCell="A31">
      <selection activeCell="J8" sqref="J8"/>
    </sheetView>
  </sheetViews>
  <sheetFormatPr defaultColWidth="8.796875" defaultRowHeight="19.5" customHeight="1"/>
  <cols>
    <col min="1" max="1" width="5.59765625" style="108" customWidth="1"/>
    <col min="2" max="2" width="19" style="94" customWidth="1"/>
    <col min="3" max="3" width="7.09765625" style="108" bestFit="1" customWidth="1"/>
    <col min="4" max="4" width="18.3984375" style="94" customWidth="1"/>
    <col min="5" max="5" width="8.3984375" style="108" customWidth="1"/>
    <col min="6" max="6" width="9" style="94" customWidth="1"/>
    <col min="7" max="7" width="12.19921875" style="108" customWidth="1"/>
    <col min="8" max="16384" width="9" style="94" customWidth="1"/>
  </cols>
  <sheetData>
    <row r="1" spans="1:6" ht="19.5" customHeight="1">
      <c r="A1" s="666" t="s">
        <v>135</v>
      </c>
      <c r="B1" s="666"/>
      <c r="C1" s="666"/>
      <c r="D1" s="666"/>
      <c r="E1" s="666"/>
      <c r="F1" s="666"/>
    </row>
    <row r="2" spans="1:6" ht="19.5" customHeight="1">
      <c r="A2" s="667" t="s">
        <v>960</v>
      </c>
      <c r="B2" s="667"/>
      <c r="C2" s="667"/>
      <c r="D2" s="667"/>
      <c r="E2" s="667"/>
      <c r="F2" s="667"/>
    </row>
    <row r="3" spans="1:6" ht="19.5" customHeight="1">
      <c r="A3" s="664" t="s">
        <v>854</v>
      </c>
      <c r="B3" s="664"/>
      <c r="C3" s="664"/>
      <c r="D3" s="664"/>
      <c r="E3" s="664"/>
      <c r="F3" s="664"/>
    </row>
    <row r="4" spans="1:6" ht="19.5" customHeight="1">
      <c r="A4" s="668" t="s">
        <v>136</v>
      </c>
      <c r="B4" s="668"/>
      <c r="C4" s="668"/>
      <c r="D4" s="668"/>
      <c r="E4" s="668"/>
      <c r="F4" s="668"/>
    </row>
    <row r="5" spans="1:7" ht="24.75" customHeight="1">
      <c r="A5" s="90" t="s">
        <v>137</v>
      </c>
      <c r="B5" s="91" t="s">
        <v>138</v>
      </c>
      <c r="C5" s="91" t="s">
        <v>26</v>
      </c>
      <c r="D5" s="91" t="s">
        <v>139</v>
      </c>
      <c r="E5" s="91" t="s">
        <v>140</v>
      </c>
      <c r="F5" s="92" t="s">
        <v>141</v>
      </c>
      <c r="G5" s="93"/>
    </row>
    <row r="6" spans="1:7" s="110" customFormat="1" ht="19.5" customHeight="1">
      <c r="A6" s="111" t="s">
        <v>142</v>
      </c>
      <c r="B6" s="112" t="s">
        <v>143</v>
      </c>
      <c r="C6" s="113">
        <v>1989</v>
      </c>
      <c r="D6" s="112" t="s">
        <v>144</v>
      </c>
      <c r="E6" s="99">
        <v>0.016655092592592593</v>
      </c>
      <c r="F6" s="114">
        <v>143</v>
      </c>
      <c r="G6" s="115"/>
    </row>
    <row r="7" spans="1:7" s="110" customFormat="1" ht="19.5" customHeight="1">
      <c r="A7" s="111" t="s">
        <v>145</v>
      </c>
      <c r="B7" s="112" t="s">
        <v>855</v>
      </c>
      <c r="C7" s="113">
        <v>1974</v>
      </c>
      <c r="D7" s="112" t="s">
        <v>144</v>
      </c>
      <c r="E7" s="99">
        <v>0.016898148148148148</v>
      </c>
      <c r="F7" s="114">
        <v>159</v>
      </c>
      <c r="G7" s="115"/>
    </row>
    <row r="8" spans="1:7" s="110" customFormat="1" ht="19.5" customHeight="1">
      <c r="A8" s="111" t="s">
        <v>147</v>
      </c>
      <c r="B8" s="112" t="s">
        <v>148</v>
      </c>
      <c r="C8" s="113">
        <v>1967</v>
      </c>
      <c r="D8" s="112" t="s">
        <v>149</v>
      </c>
      <c r="E8" s="99">
        <v>0.017002314814814814</v>
      </c>
      <c r="F8" s="114">
        <v>175</v>
      </c>
      <c r="G8" s="115"/>
    </row>
    <row r="9" spans="1:7" s="110" customFormat="1" ht="19.5" customHeight="1">
      <c r="A9" s="116" t="s">
        <v>669</v>
      </c>
      <c r="B9" s="112" t="s">
        <v>647</v>
      </c>
      <c r="C9" s="113">
        <v>1955</v>
      </c>
      <c r="D9" s="112" t="s">
        <v>144</v>
      </c>
      <c r="E9" s="99">
        <v>0.01726851851851852</v>
      </c>
      <c r="F9" s="114"/>
      <c r="G9" s="115"/>
    </row>
    <row r="10" spans="1:7" s="110" customFormat="1" ht="19.5" customHeight="1">
      <c r="A10" s="113">
        <v>5</v>
      </c>
      <c r="B10" s="112" t="s">
        <v>151</v>
      </c>
      <c r="C10" s="113">
        <v>1983</v>
      </c>
      <c r="D10" s="112" t="s">
        <v>152</v>
      </c>
      <c r="E10" s="99">
        <v>0.017326388888888888</v>
      </c>
      <c r="F10" s="114">
        <v>198</v>
      </c>
      <c r="G10" s="115"/>
    </row>
    <row r="11" spans="1:7" s="110" customFormat="1" ht="19.5" customHeight="1">
      <c r="A11" s="111" t="s">
        <v>670</v>
      </c>
      <c r="B11" s="112" t="s">
        <v>146</v>
      </c>
      <c r="C11" s="113">
        <v>1959</v>
      </c>
      <c r="D11" s="112" t="s">
        <v>144</v>
      </c>
      <c r="E11" s="99">
        <v>0.017361111111111112</v>
      </c>
      <c r="F11" s="114">
        <v>164</v>
      </c>
      <c r="G11" s="115"/>
    </row>
    <row r="12" spans="1:7" s="110" customFormat="1" ht="19.5" customHeight="1">
      <c r="A12" s="116" t="s">
        <v>856</v>
      </c>
      <c r="B12" s="112" t="s">
        <v>857</v>
      </c>
      <c r="C12" s="113">
        <v>1987</v>
      </c>
      <c r="D12" s="112" t="s">
        <v>144</v>
      </c>
      <c r="E12" s="99">
        <v>0.017430555555555557</v>
      </c>
      <c r="F12" s="114">
        <v>938</v>
      </c>
      <c r="G12" s="117"/>
    </row>
    <row r="13" spans="1:7" s="110" customFormat="1" ht="19.5" customHeight="1">
      <c r="A13" s="113">
        <v>8</v>
      </c>
      <c r="B13" s="112" t="s">
        <v>150</v>
      </c>
      <c r="C13" s="113">
        <v>1965</v>
      </c>
      <c r="D13" s="112" t="s">
        <v>144</v>
      </c>
      <c r="E13" s="99">
        <v>0.017546296296296296</v>
      </c>
      <c r="F13" s="114">
        <v>165</v>
      </c>
      <c r="G13" s="115"/>
    </row>
    <row r="14" spans="1:7" s="110" customFormat="1" ht="24" customHeight="1">
      <c r="A14" s="113">
        <v>9</v>
      </c>
      <c r="B14" s="112" t="s">
        <v>159</v>
      </c>
      <c r="C14" s="113">
        <v>1993</v>
      </c>
      <c r="D14" s="112" t="s">
        <v>144</v>
      </c>
      <c r="E14" s="99">
        <v>0.017939814814814815</v>
      </c>
      <c r="F14" s="114">
        <v>922</v>
      </c>
      <c r="G14" s="115"/>
    </row>
    <row r="15" spans="1:7" s="110" customFormat="1" ht="19.5" customHeight="1">
      <c r="A15" s="113">
        <v>10</v>
      </c>
      <c r="B15" s="112" t="s">
        <v>168</v>
      </c>
      <c r="C15" s="113">
        <v>1976</v>
      </c>
      <c r="D15" s="112" t="s">
        <v>144</v>
      </c>
      <c r="E15" s="99">
        <v>0.018043981481481484</v>
      </c>
      <c r="F15" s="114">
        <v>182</v>
      </c>
      <c r="G15" s="115"/>
    </row>
    <row r="16" spans="1:7" s="110" customFormat="1" ht="19.5" customHeight="1">
      <c r="A16" s="113">
        <v>11</v>
      </c>
      <c r="B16" s="112" t="s">
        <v>160</v>
      </c>
      <c r="C16" s="113">
        <v>1958</v>
      </c>
      <c r="D16" s="112" t="s">
        <v>144</v>
      </c>
      <c r="E16" s="99">
        <v>0.018125</v>
      </c>
      <c r="F16" s="114">
        <v>140</v>
      </c>
      <c r="G16" s="115"/>
    </row>
    <row r="17" spans="1:7" s="110" customFormat="1" ht="19.5" customHeight="1">
      <c r="A17" s="111" t="s">
        <v>858</v>
      </c>
      <c r="B17" s="112" t="s">
        <v>158</v>
      </c>
      <c r="C17" s="113">
        <v>1983</v>
      </c>
      <c r="D17" s="112" t="s">
        <v>144</v>
      </c>
      <c r="E17" s="99">
        <v>0.018206018518518517</v>
      </c>
      <c r="F17" s="114">
        <v>180</v>
      </c>
      <c r="G17" s="115"/>
    </row>
    <row r="18" spans="1:7" s="110" customFormat="1" ht="19.5" customHeight="1">
      <c r="A18" s="113">
        <v>13</v>
      </c>
      <c r="B18" s="112" t="s">
        <v>163</v>
      </c>
      <c r="C18" s="113">
        <v>1953</v>
      </c>
      <c r="D18" s="112" t="s">
        <v>144</v>
      </c>
      <c r="E18" s="99">
        <v>0.01826388888888889</v>
      </c>
      <c r="F18" s="114">
        <v>148</v>
      </c>
      <c r="G18" s="115"/>
    </row>
    <row r="19" spans="1:7" s="110" customFormat="1" ht="19.5" customHeight="1">
      <c r="A19" s="116" t="s">
        <v>166</v>
      </c>
      <c r="B19" s="112" t="s">
        <v>177</v>
      </c>
      <c r="C19" s="113">
        <v>1979</v>
      </c>
      <c r="D19" s="112" t="s">
        <v>152</v>
      </c>
      <c r="E19" s="99">
        <v>0.018703703703703705</v>
      </c>
      <c r="F19" s="114">
        <v>197</v>
      </c>
      <c r="G19" s="115"/>
    </row>
    <row r="20" spans="1:7" s="110" customFormat="1" ht="19.5" customHeight="1">
      <c r="A20" s="111" t="s">
        <v>674</v>
      </c>
      <c r="B20" s="112" t="s">
        <v>859</v>
      </c>
      <c r="C20" s="113">
        <v>1976</v>
      </c>
      <c r="D20" s="112" t="s">
        <v>144</v>
      </c>
      <c r="E20" s="99">
        <v>0.01909722222222222</v>
      </c>
      <c r="F20" s="114">
        <v>941</v>
      </c>
      <c r="G20" s="115"/>
    </row>
    <row r="21" spans="1:7" s="110" customFormat="1" ht="19.5" customHeight="1">
      <c r="A21" s="111" t="s">
        <v>169</v>
      </c>
      <c r="B21" s="112" t="s">
        <v>173</v>
      </c>
      <c r="C21" s="113">
        <v>1969</v>
      </c>
      <c r="D21" s="112" t="s">
        <v>144</v>
      </c>
      <c r="E21" s="99">
        <v>0.019791666666666666</v>
      </c>
      <c r="F21" s="114">
        <v>173</v>
      </c>
      <c r="G21" s="115"/>
    </row>
    <row r="22" spans="1:7" s="110" customFormat="1" ht="19.5" customHeight="1">
      <c r="A22" s="111" t="s">
        <v>172</v>
      </c>
      <c r="B22" s="112" t="s">
        <v>860</v>
      </c>
      <c r="C22" s="113">
        <v>1988</v>
      </c>
      <c r="D22" s="112" t="s">
        <v>144</v>
      </c>
      <c r="E22" s="99">
        <v>0.019872685185185184</v>
      </c>
      <c r="F22" s="114">
        <v>939</v>
      </c>
      <c r="G22" s="115"/>
    </row>
    <row r="23" spans="1:7" s="110" customFormat="1" ht="24" customHeight="1">
      <c r="A23" s="111" t="s">
        <v>174</v>
      </c>
      <c r="B23" s="112" t="s">
        <v>653</v>
      </c>
      <c r="C23" s="113">
        <v>1974</v>
      </c>
      <c r="D23" s="112" t="s">
        <v>144</v>
      </c>
      <c r="E23" s="99">
        <v>0.020462962962962964</v>
      </c>
      <c r="F23" s="114">
        <v>167</v>
      </c>
      <c r="G23" s="115"/>
    </row>
    <row r="24" spans="1:7" s="110" customFormat="1" ht="19.5" customHeight="1">
      <c r="A24" s="111" t="s">
        <v>176</v>
      </c>
      <c r="B24" s="112" t="s">
        <v>181</v>
      </c>
      <c r="C24" s="113">
        <v>1981</v>
      </c>
      <c r="D24" s="112" t="s">
        <v>182</v>
      </c>
      <c r="E24" s="99">
        <v>0.020995370370370373</v>
      </c>
      <c r="F24" s="114">
        <v>923</v>
      </c>
      <c r="G24" s="115"/>
    </row>
    <row r="25" spans="1:7" s="110" customFormat="1" ht="19.5" customHeight="1">
      <c r="A25" s="111" t="s">
        <v>675</v>
      </c>
      <c r="B25" s="112" t="s">
        <v>210</v>
      </c>
      <c r="C25" s="113">
        <v>1993</v>
      </c>
      <c r="D25" s="112" t="s">
        <v>211</v>
      </c>
      <c r="E25" s="99">
        <v>0.021331018518518517</v>
      </c>
      <c r="F25" s="114">
        <v>932</v>
      </c>
      <c r="G25" s="115"/>
    </row>
    <row r="26" spans="1:7" s="110" customFormat="1" ht="19.5" customHeight="1">
      <c r="A26" s="116" t="s">
        <v>861</v>
      </c>
      <c r="B26" s="112" t="s">
        <v>196</v>
      </c>
      <c r="C26" s="113">
        <v>1990</v>
      </c>
      <c r="D26" s="112" t="s">
        <v>144</v>
      </c>
      <c r="E26" s="99">
        <v>0.021458333333333333</v>
      </c>
      <c r="F26" s="114">
        <v>190</v>
      </c>
      <c r="G26" s="115"/>
    </row>
    <row r="27" spans="1:7" s="110" customFormat="1" ht="19.5" customHeight="1">
      <c r="A27" s="113">
        <v>22</v>
      </c>
      <c r="B27" s="112" t="s">
        <v>179</v>
      </c>
      <c r="C27" s="113">
        <v>1967</v>
      </c>
      <c r="D27" s="112" t="s">
        <v>144</v>
      </c>
      <c r="E27" s="99">
        <v>0.021458333333333333</v>
      </c>
      <c r="F27" s="114">
        <v>179</v>
      </c>
      <c r="G27" s="115"/>
    </row>
    <row r="28" spans="1:7" s="110" customFormat="1" ht="19.5" customHeight="1">
      <c r="A28" s="111" t="s">
        <v>183</v>
      </c>
      <c r="B28" s="112" t="s">
        <v>190</v>
      </c>
      <c r="C28" s="113">
        <v>1958</v>
      </c>
      <c r="D28" s="112" t="s">
        <v>144</v>
      </c>
      <c r="E28" s="99">
        <v>0.021608796296296296</v>
      </c>
      <c r="F28" s="114">
        <v>920</v>
      </c>
      <c r="G28" s="115"/>
    </row>
    <row r="29" spans="1:7" s="110" customFormat="1" ht="24" customHeight="1">
      <c r="A29" s="113">
        <v>24</v>
      </c>
      <c r="B29" s="112" t="s">
        <v>185</v>
      </c>
      <c r="C29" s="113">
        <v>1983</v>
      </c>
      <c r="D29" s="112" t="s">
        <v>186</v>
      </c>
      <c r="E29" s="99">
        <v>0.021921296296296296</v>
      </c>
      <c r="F29" s="114">
        <v>913</v>
      </c>
      <c r="G29" s="115"/>
    </row>
    <row r="30" spans="1:7" s="110" customFormat="1" ht="19.5" customHeight="1">
      <c r="A30" s="111" t="s">
        <v>862</v>
      </c>
      <c r="B30" s="112" t="s">
        <v>205</v>
      </c>
      <c r="C30" s="113">
        <v>1980</v>
      </c>
      <c r="D30" s="112" t="s">
        <v>144</v>
      </c>
      <c r="E30" s="99">
        <v>0.021944444444444447</v>
      </c>
      <c r="F30" s="114">
        <v>193</v>
      </c>
      <c r="G30" s="115"/>
    </row>
    <row r="31" spans="1:7" s="110" customFormat="1" ht="19.5" customHeight="1">
      <c r="A31" s="111" t="s">
        <v>189</v>
      </c>
      <c r="B31" s="112" t="s">
        <v>184</v>
      </c>
      <c r="C31" s="113">
        <v>1977</v>
      </c>
      <c r="D31" s="112" t="s">
        <v>182</v>
      </c>
      <c r="E31" s="99">
        <v>0.02200231481481482</v>
      </c>
      <c r="F31" s="114">
        <v>931</v>
      </c>
      <c r="G31" s="115"/>
    </row>
    <row r="32" spans="1:7" s="110" customFormat="1" ht="19.5" customHeight="1">
      <c r="A32" s="111" t="s">
        <v>863</v>
      </c>
      <c r="B32" s="112" t="s">
        <v>203</v>
      </c>
      <c r="C32" s="113">
        <v>1977</v>
      </c>
      <c r="D32" s="112" t="s">
        <v>144</v>
      </c>
      <c r="E32" s="99">
        <v>0.02255787037037037</v>
      </c>
      <c r="F32" s="114">
        <v>183</v>
      </c>
      <c r="G32" s="115"/>
    </row>
    <row r="33" spans="1:7" s="110" customFormat="1" ht="19.5" customHeight="1">
      <c r="A33" s="113">
        <v>28</v>
      </c>
      <c r="B33" s="112" t="s">
        <v>225</v>
      </c>
      <c r="C33" s="113">
        <v>1967</v>
      </c>
      <c r="D33" s="112" t="s">
        <v>864</v>
      </c>
      <c r="E33" s="99">
        <v>0.02292824074074074</v>
      </c>
      <c r="F33" s="114">
        <v>168</v>
      </c>
      <c r="G33" s="115"/>
    </row>
    <row r="34" spans="1:7" s="110" customFormat="1" ht="19.5" customHeight="1">
      <c r="A34" s="111" t="s">
        <v>865</v>
      </c>
      <c r="B34" s="112" t="s">
        <v>214</v>
      </c>
      <c r="C34" s="113">
        <v>1976</v>
      </c>
      <c r="D34" s="112" t="s">
        <v>144</v>
      </c>
      <c r="E34" s="99">
        <v>0.02375</v>
      </c>
      <c r="F34" s="114">
        <v>926</v>
      </c>
      <c r="G34" s="115"/>
    </row>
    <row r="35" spans="1:7" s="110" customFormat="1" ht="19.5" customHeight="1">
      <c r="A35" s="113">
        <v>30</v>
      </c>
      <c r="B35" s="112" t="s">
        <v>212</v>
      </c>
      <c r="C35" s="113">
        <v>1964</v>
      </c>
      <c r="D35" s="112" t="s">
        <v>144</v>
      </c>
      <c r="E35" s="99">
        <v>0.0241087962962963</v>
      </c>
      <c r="F35" s="114">
        <v>192</v>
      </c>
      <c r="G35" s="115"/>
    </row>
    <row r="36" spans="1:7" s="110" customFormat="1" ht="24" customHeight="1">
      <c r="A36" s="113">
        <v>31</v>
      </c>
      <c r="B36" s="112" t="s">
        <v>191</v>
      </c>
      <c r="C36" s="113">
        <v>1998</v>
      </c>
      <c r="D36" s="112" t="s">
        <v>182</v>
      </c>
      <c r="E36" s="99">
        <v>0.024212962962962964</v>
      </c>
      <c r="F36" s="114">
        <v>924</v>
      </c>
      <c r="G36" s="115"/>
    </row>
    <row r="37" spans="1:7" s="110" customFormat="1" ht="24" customHeight="1">
      <c r="A37" s="113">
        <v>32</v>
      </c>
      <c r="B37" s="112" t="s">
        <v>208</v>
      </c>
      <c r="C37" s="113">
        <v>1971</v>
      </c>
      <c r="D37" s="112" t="s">
        <v>182</v>
      </c>
      <c r="E37" s="99">
        <v>0.02423611111111111</v>
      </c>
      <c r="F37" s="114">
        <v>925</v>
      </c>
      <c r="G37" s="115"/>
    </row>
    <row r="38" spans="1:7" s="110" customFormat="1" ht="19.5" customHeight="1">
      <c r="A38" s="116" t="s">
        <v>204</v>
      </c>
      <c r="B38" s="112" t="s">
        <v>866</v>
      </c>
      <c r="C38" s="113">
        <v>1986</v>
      </c>
      <c r="D38" s="112" t="s">
        <v>867</v>
      </c>
      <c r="E38" s="99">
        <v>0.02476851851851852</v>
      </c>
      <c r="F38" s="114">
        <v>940</v>
      </c>
      <c r="G38" s="115"/>
    </row>
    <row r="39" spans="1:7" s="110" customFormat="1" ht="19.5" customHeight="1">
      <c r="A39" s="113">
        <v>34</v>
      </c>
      <c r="B39" s="112" t="s">
        <v>215</v>
      </c>
      <c r="C39" s="113">
        <v>1948</v>
      </c>
      <c r="D39" s="112" t="s">
        <v>144</v>
      </c>
      <c r="E39" s="99">
        <v>0.025185185185185185</v>
      </c>
      <c r="F39" s="114">
        <v>141</v>
      </c>
      <c r="G39" s="115"/>
    </row>
    <row r="40" spans="1:7" s="110" customFormat="1" ht="19.5" customHeight="1">
      <c r="A40" s="111" t="s">
        <v>868</v>
      </c>
      <c r="B40" s="112" t="s">
        <v>655</v>
      </c>
      <c r="C40" s="113">
        <v>1974</v>
      </c>
      <c r="D40" s="112" t="s">
        <v>182</v>
      </c>
      <c r="E40" s="99">
        <v>0.025243055555555557</v>
      </c>
      <c r="F40" s="114">
        <v>188</v>
      </c>
      <c r="G40" s="115"/>
    </row>
    <row r="41" spans="1:7" s="110" customFormat="1" ht="19.5" customHeight="1">
      <c r="A41" s="111" t="s">
        <v>869</v>
      </c>
      <c r="B41" s="112" t="s">
        <v>230</v>
      </c>
      <c r="C41" s="113">
        <v>1970</v>
      </c>
      <c r="D41" s="112" t="s">
        <v>182</v>
      </c>
      <c r="E41" s="99">
        <v>0.0253125</v>
      </c>
      <c r="F41" s="114">
        <v>187</v>
      </c>
      <c r="G41" s="115"/>
    </row>
    <row r="42" spans="1:7" s="110" customFormat="1" ht="19.5" customHeight="1">
      <c r="A42" s="111" t="s">
        <v>870</v>
      </c>
      <c r="B42" s="112" t="s">
        <v>656</v>
      </c>
      <c r="C42" s="113">
        <v>1971</v>
      </c>
      <c r="D42" s="112" t="s">
        <v>182</v>
      </c>
      <c r="E42" s="99">
        <v>0.026967592592592595</v>
      </c>
      <c r="F42" s="114">
        <v>144</v>
      </c>
      <c r="G42" s="115"/>
    </row>
    <row r="43" spans="1:7" s="110" customFormat="1" ht="19.5" customHeight="1">
      <c r="A43" s="113">
        <v>38</v>
      </c>
      <c r="B43" s="112" t="s">
        <v>178</v>
      </c>
      <c r="C43" s="113">
        <v>1970</v>
      </c>
      <c r="D43" s="112" t="s">
        <v>144</v>
      </c>
      <c r="E43" s="99">
        <v>0.026967592592592595</v>
      </c>
      <c r="F43" s="114">
        <v>145</v>
      </c>
      <c r="G43" s="115"/>
    </row>
    <row r="44" spans="1:7" s="110" customFormat="1" ht="19.5" customHeight="1">
      <c r="A44" s="111" t="s">
        <v>871</v>
      </c>
      <c r="B44" s="112" t="s">
        <v>657</v>
      </c>
      <c r="C44" s="113">
        <v>1974</v>
      </c>
      <c r="D44" s="112" t="s">
        <v>201</v>
      </c>
      <c r="E44" s="99">
        <v>0.03113425925925926</v>
      </c>
      <c r="F44" s="114">
        <v>933</v>
      </c>
      <c r="G44" s="115"/>
    </row>
    <row r="45" spans="1:7" s="110" customFormat="1" ht="19.5" customHeight="1">
      <c r="A45" s="116" t="s">
        <v>872</v>
      </c>
      <c r="B45" s="112" t="s">
        <v>200</v>
      </c>
      <c r="C45" s="113">
        <v>1977</v>
      </c>
      <c r="D45" s="112" t="s">
        <v>201</v>
      </c>
      <c r="E45" s="99">
        <v>0.03113425925925926</v>
      </c>
      <c r="F45" s="114">
        <v>915</v>
      </c>
      <c r="G45" s="117"/>
    </row>
    <row r="46" spans="1:7" s="110" customFormat="1" ht="19.5" customHeight="1">
      <c r="A46" s="118"/>
      <c r="C46" s="118"/>
      <c r="E46" s="256">
        <f>SUM(E6:E45)</f>
        <v>0.8572222222222222</v>
      </c>
      <c r="F46" s="119"/>
      <c r="G46" s="118"/>
    </row>
    <row r="47" spans="1:7" s="110" customFormat="1" ht="19.5" customHeight="1">
      <c r="A47" s="118"/>
      <c r="C47" s="118"/>
      <c r="E47" s="118"/>
      <c r="G47" s="118"/>
    </row>
    <row r="48" spans="1:7" s="110" customFormat="1" ht="19.5" customHeight="1">
      <c r="A48" s="118"/>
      <c r="C48" s="118"/>
      <c r="E48" s="118"/>
      <c r="G48" s="118"/>
    </row>
    <row r="49" spans="1:7" s="110" customFormat="1" ht="19.5" customHeight="1">
      <c r="A49" s="118"/>
      <c r="C49" s="118"/>
      <c r="E49" s="118"/>
      <c r="G49" s="118"/>
    </row>
  </sheetData>
  <sheetProtection/>
  <mergeCells count="4">
    <mergeCell ref="A1:F1"/>
    <mergeCell ref="A2:F2"/>
    <mergeCell ref="A3:F3"/>
    <mergeCell ref="A4:F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48"/>
  <sheetViews>
    <sheetView zoomScalePageLayoutView="0" workbookViewId="0" topLeftCell="A36">
      <selection activeCell="F51" sqref="F51"/>
    </sheetView>
  </sheetViews>
  <sheetFormatPr defaultColWidth="8.796875" defaultRowHeight="19.5" customHeight="1"/>
  <cols>
    <col min="1" max="1" width="5.59765625" style="382" customWidth="1"/>
    <col min="2" max="2" width="19" style="344" customWidth="1"/>
    <col min="3" max="3" width="7.09765625" style="384" bestFit="1" customWidth="1"/>
    <col min="4" max="4" width="18.3984375" style="344" customWidth="1"/>
    <col min="5" max="5" width="8.3984375" style="384" customWidth="1"/>
    <col min="6" max="16384" width="9" style="344" customWidth="1"/>
  </cols>
  <sheetData>
    <row r="1" spans="1:6" ht="19.5" customHeight="1">
      <c r="A1" s="669" t="s">
        <v>135</v>
      </c>
      <c r="B1" s="669"/>
      <c r="C1" s="669"/>
      <c r="D1" s="669"/>
      <c r="E1" s="669"/>
      <c r="F1" s="669"/>
    </row>
    <row r="2" spans="1:6" ht="19.5" customHeight="1">
      <c r="A2" s="670" t="s">
        <v>1043</v>
      </c>
      <c r="B2" s="670"/>
      <c r="C2" s="670"/>
      <c r="D2" s="670"/>
      <c r="E2" s="670"/>
      <c r="F2" s="670"/>
    </row>
    <row r="3" spans="1:6" ht="19.5" customHeight="1">
      <c r="A3" s="671" t="s">
        <v>1044</v>
      </c>
      <c r="B3" s="671"/>
      <c r="C3" s="671"/>
      <c r="D3" s="671"/>
      <c r="E3" s="671"/>
      <c r="F3" s="671"/>
    </row>
    <row r="4" spans="1:6" ht="19.5" customHeight="1">
      <c r="A4" s="672" t="s">
        <v>136</v>
      </c>
      <c r="B4" s="672"/>
      <c r="C4" s="672"/>
      <c r="D4" s="672"/>
      <c r="E4" s="672"/>
      <c r="F4" s="672"/>
    </row>
    <row r="5" spans="1:6" ht="24.75" customHeight="1">
      <c r="A5" s="345" t="s">
        <v>137</v>
      </c>
      <c r="B5" s="346" t="s">
        <v>138</v>
      </c>
      <c r="C5" s="346" t="s">
        <v>26</v>
      </c>
      <c r="D5" s="346" t="s">
        <v>139</v>
      </c>
      <c r="E5" s="347" t="s">
        <v>140</v>
      </c>
      <c r="F5" s="348" t="s">
        <v>141</v>
      </c>
    </row>
    <row r="6" spans="1:6" ht="19.5" customHeight="1">
      <c r="A6" s="349" t="s">
        <v>142</v>
      </c>
      <c r="B6" s="386" t="s">
        <v>143</v>
      </c>
      <c r="C6" s="351">
        <v>1989</v>
      </c>
      <c r="D6" s="352" t="s">
        <v>144</v>
      </c>
      <c r="E6" s="407">
        <v>0.015185185185185185</v>
      </c>
      <c r="F6" s="353">
        <v>143</v>
      </c>
    </row>
    <row r="7" spans="1:6" ht="19.5" customHeight="1">
      <c r="A7" s="349" t="s">
        <v>145</v>
      </c>
      <c r="B7" s="386" t="s">
        <v>148</v>
      </c>
      <c r="C7" s="351">
        <v>1967</v>
      </c>
      <c r="D7" s="352" t="s">
        <v>149</v>
      </c>
      <c r="E7" s="407">
        <v>0.01650462962962963</v>
      </c>
      <c r="F7" s="353">
        <v>175</v>
      </c>
    </row>
    <row r="8" spans="1:6" ht="19.5" customHeight="1">
      <c r="A8" s="354">
        <v>3</v>
      </c>
      <c r="B8" s="386" t="s">
        <v>151</v>
      </c>
      <c r="C8" s="351">
        <v>1983</v>
      </c>
      <c r="D8" s="352" t="s">
        <v>152</v>
      </c>
      <c r="E8" s="407">
        <v>0.01664351851851852</v>
      </c>
      <c r="F8" s="353">
        <v>198</v>
      </c>
    </row>
    <row r="9" spans="1:6" s="360" customFormat="1" ht="19.5" customHeight="1">
      <c r="A9" s="355" t="s">
        <v>669</v>
      </c>
      <c r="B9" s="388" t="s">
        <v>647</v>
      </c>
      <c r="C9" s="357">
        <v>1955</v>
      </c>
      <c r="D9" s="358" t="s">
        <v>144</v>
      </c>
      <c r="E9" s="408">
        <v>0.016840277777777777</v>
      </c>
      <c r="F9" s="359"/>
    </row>
    <row r="10" spans="1:6" ht="19.5" customHeight="1">
      <c r="A10" s="354">
        <v>5</v>
      </c>
      <c r="B10" s="386" t="s">
        <v>150</v>
      </c>
      <c r="C10" s="351">
        <v>1965</v>
      </c>
      <c r="D10" s="352" t="s">
        <v>144</v>
      </c>
      <c r="E10" s="407">
        <v>0.016886574074074075</v>
      </c>
      <c r="F10" s="353">
        <v>165</v>
      </c>
    </row>
    <row r="11" spans="1:8" s="364" customFormat="1" ht="19.5" customHeight="1">
      <c r="A11" s="361">
        <v>6</v>
      </c>
      <c r="B11" s="386" t="s">
        <v>153</v>
      </c>
      <c r="C11" s="362">
        <v>1977</v>
      </c>
      <c r="D11" s="350" t="s">
        <v>154</v>
      </c>
      <c r="E11" s="409">
        <v>0.017141203703703704</v>
      </c>
      <c r="F11" s="363">
        <v>942</v>
      </c>
      <c r="G11" s="673"/>
      <c r="H11" s="673"/>
    </row>
    <row r="12" spans="1:7" s="364" customFormat="1" ht="19.5" customHeight="1">
      <c r="A12" s="365" t="s">
        <v>155</v>
      </c>
      <c r="B12" s="388" t="s">
        <v>648</v>
      </c>
      <c r="C12" s="357">
        <v>1983</v>
      </c>
      <c r="D12" s="358" t="s">
        <v>144</v>
      </c>
      <c r="E12" s="408">
        <v>0.01719907407407407</v>
      </c>
      <c r="F12" s="359">
        <v>934</v>
      </c>
      <c r="G12" s="344"/>
    </row>
    <row r="13" spans="1:6" ht="19.5" customHeight="1">
      <c r="A13" s="349" t="s">
        <v>671</v>
      </c>
      <c r="B13" s="386" t="s">
        <v>855</v>
      </c>
      <c r="C13" s="351">
        <v>1974</v>
      </c>
      <c r="D13" s="352" t="s">
        <v>144</v>
      </c>
      <c r="E13" s="407">
        <v>0.01730324074074074</v>
      </c>
      <c r="F13" s="353">
        <v>159</v>
      </c>
    </row>
    <row r="14" spans="1:6" ht="19.5" customHeight="1">
      <c r="A14" s="354">
        <v>9</v>
      </c>
      <c r="B14" s="386" t="s">
        <v>160</v>
      </c>
      <c r="C14" s="351">
        <v>1958</v>
      </c>
      <c r="D14" s="352" t="s">
        <v>144</v>
      </c>
      <c r="E14" s="407">
        <v>0.017488425925925925</v>
      </c>
      <c r="F14" s="353">
        <v>140</v>
      </c>
    </row>
    <row r="15" spans="1:6" s="360" customFormat="1" ht="19.5" customHeight="1">
      <c r="A15" s="355" t="s">
        <v>1045</v>
      </c>
      <c r="B15" s="388" t="s">
        <v>177</v>
      </c>
      <c r="C15" s="354">
        <v>1979</v>
      </c>
      <c r="D15" s="356" t="s">
        <v>152</v>
      </c>
      <c r="E15" s="409">
        <v>0.017719907407407406</v>
      </c>
      <c r="F15" s="366">
        <v>197</v>
      </c>
    </row>
    <row r="16" spans="1:6" ht="24" customHeight="1">
      <c r="A16" s="354">
        <v>11</v>
      </c>
      <c r="B16" s="386" t="s">
        <v>159</v>
      </c>
      <c r="C16" s="362">
        <v>1993</v>
      </c>
      <c r="D16" s="350" t="s">
        <v>144</v>
      </c>
      <c r="E16" s="408">
        <v>0.01778935185185185</v>
      </c>
      <c r="F16" s="363">
        <v>922</v>
      </c>
    </row>
    <row r="17" spans="1:6" ht="19.5" customHeight="1">
      <c r="A17" s="367" t="s">
        <v>1046</v>
      </c>
      <c r="B17" s="387" t="s">
        <v>158</v>
      </c>
      <c r="C17" s="368">
        <v>1983</v>
      </c>
      <c r="D17" s="369" t="s">
        <v>144</v>
      </c>
      <c r="E17" s="410">
        <v>0.01783564814814815</v>
      </c>
      <c r="F17" s="370">
        <v>180</v>
      </c>
    </row>
    <row r="18" spans="1:6" ht="19.5" customHeight="1">
      <c r="A18" s="354">
        <v>13</v>
      </c>
      <c r="B18" s="386" t="s">
        <v>163</v>
      </c>
      <c r="C18" s="351">
        <v>1953</v>
      </c>
      <c r="D18" s="352" t="s">
        <v>144</v>
      </c>
      <c r="E18" s="407">
        <v>0.017881944444444443</v>
      </c>
      <c r="F18" s="353">
        <v>148</v>
      </c>
    </row>
    <row r="19" spans="1:6" ht="19.5" customHeight="1">
      <c r="A19" s="354">
        <v>14</v>
      </c>
      <c r="B19" s="386" t="s">
        <v>168</v>
      </c>
      <c r="C19" s="351">
        <v>1976</v>
      </c>
      <c r="D19" s="352" t="s">
        <v>144</v>
      </c>
      <c r="E19" s="407">
        <v>0.018113425925925925</v>
      </c>
      <c r="F19" s="353">
        <v>182</v>
      </c>
    </row>
    <row r="20" spans="1:6" ht="19.5" customHeight="1">
      <c r="A20" s="349" t="s">
        <v>674</v>
      </c>
      <c r="B20" s="386" t="s">
        <v>173</v>
      </c>
      <c r="C20" s="351">
        <v>1969</v>
      </c>
      <c r="D20" s="352" t="s">
        <v>144</v>
      </c>
      <c r="E20" s="407">
        <v>0.018622685185185183</v>
      </c>
      <c r="F20" s="353">
        <v>173</v>
      </c>
    </row>
    <row r="21" spans="1:6" s="360" customFormat="1" ht="19.5" customHeight="1">
      <c r="A21" s="349" t="s">
        <v>169</v>
      </c>
      <c r="B21" s="388" t="s">
        <v>1047</v>
      </c>
      <c r="C21" s="357">
        <v>1963</v>
      </c>
      <c r="D21" s="358" t="s">
        <v>149</v>
      </c>
      <c r="E21" s="408">
        <v>0.019016203703703705</v>
      </c>
      <c r="F21" s="359">
        <v>946</v>
      </c>
    </row>
    <row r="22" spans="1:6" s="360" customFormat="1" ht="24" customHeight="1">
      <c r="A22" s="349" t="s">
        <v>172</v>
      </c>
      <c r="B22" s="388" t="s">
        <v>1048</v>
      </c>
      <c r="C22" s="357">
        <v>1995</v>
      </c>
      <c r="D22" s="358" t="s">
        <v>1049</v>
      </c>
      <c r="E22" s="408">
        <v>0.019328703703703702</v>
      </c>
      <c r="F22" s="359">
        <v>944</v>
      </c>
    </row>
    <row r="23" spans="1:6" ht="19.5" customHeight="1">
      <c r="A23" s="349" t="s">
        <v>174</v>
      </c>
      <c r="B23" s="386" t="s">
        <v>146</v>
      </c>
      <c r="C23" s="351">
        <v>1959</v>
      </c>
      <c r="D23" s="352" t="s">
        <v>144</v>
      </c>
      <c r="E23" s="407">
        <v>0.019502314814814816</v>
      </c>
      <c r="F23" s="353">
        <v>164</v>
      </c>
    </row>
    <row r="24" spans="1:6" s="360" customFormat="1" ht="19.5" customHeight="1">
      <c r="A24" s="349" t="s">
        <v>176</v>
      </c>
      <c r="B24" s="388" t="s">
        <v>1050</v>
      </c>
      <c r="C24" s="357">
        <v>1968</v>
      </c>
      <c r="D24" s="358" t="s">
        <v>154</v>
      </c>
      <c r="E24" s="408">
        <v>0.019641203703703706</v>
      </c>
      <c r="F24" s="359">
        <v>943</v>
      </c>
    </row>
    <row r="25" spans="1:6" ht="24" customHeight="1">
      <c r="A25" s="365" t="s">
        <v>675</v>
      </c>
      <c r="B25" s="388" t="s">
        <v>653</v>
      </c>
      <c r="C25" s="354">
        <v>1974</v>
      </c>
      <c r="D25" s="356" t="s">
        <v>144</v>
      </c>
      <c r="E25" s="409">
        <v>0.019930555555555556</v>
      </c>
      <c r="F25" s="366">
        <v>167</v>
      </c>
    </row>
    <row r="26" spans="1:6" ht="19.5" customHeight="1">
      <c r="A26" s="365" t="s">
        <v>676</v>
      </c>
      <c r="B26" s="388" t="s">
        <v>181</v>
      </c>
      <c r="C26" s="354">
        <v>1981</v>
      </c>
      <c r="D26" s="356" t="s">
        <v>182</v>
      </c>
      <c r="E26" s="409">
        <v>0.020162037037037037</v>
      </c>
      <c r="F26" s="366">
        <v>923</v>
      </c>
    </row>
    <row r="27" spans="1:6" ht="24" customHeight="1">
      <c r="A27" s="371" t="s">
        <v>180</v>
      </c>
      <c r="B27" s="386" t="s">
        <v>175</v>
      </c>
      <c r="C27" s="351">
        <v>1969</v>
      </c>
      <c r="D27" s="352" t="s">
        <v>144</v>
      </c>
      <c r="E27" s="407">
        <v>0.020266203703703703</v>
      </c>
      <c r="F27" s="353">
        <v>166</v>
      </c>
    </row>
    <row r="28" spans="1:6" ht="19.5" customHeight="1">
      <c r="A28" s="365" t="s">
        <v>183</v>
      </c>
      <c r="B28" s="388" t="s">
        <v>210</v>
      </c>
      <c r="C28" s="354">
        <v>1993</v>
      </c>
      <c r="D28" s="356" t="s">
        <v>211</v>
      </c>
      <c r="E28" s="409">
        <v>0.02048611111111111</v>
      </c>
      <c r="F28" s="366">
        <v>932</v>
      </c>
    </row>
    <row r="29" spans="1:6" ht="19.5" customHeight="1">
      <c r="A29" s="354">
        <v>24</v>
      </c>
      <c r="B29" s="386" t="s">
        <v>179</v>
      </c>
      <c r="C29" s="351">
        <v>1967</v>
      </c>
      <c r="D29" s="352" t="s">
        <v>144</v>
      </c>
      <c r="E29" s="407">
        <v>0.020497685185185185</v>
      </c>
      <c r="F29" s="353">
        <v>179</v>
      </c>
    </row>
    <row r="30" spans="1:6" ht="19.5" customHeight="1">
      <c r="A30" s="365" t="s">
        <v>862</v>
      </c>
      <c r="B30" s="388" t="s">
        <v>190</v>
      </c>
      <c r="C30" s="354">
        <v>1958</v>
      </c>
      <c r="D30" s="356" t="s">
        <v>144</v>
      </c>
      <c r="E30" s="407">
        <v>0.020578703703703703</v>
      </c>
      <c r="F30" s="366">
        <v>920</v>
      </c>
    </row>
    <row r="31" spans="1:6" ht="19.5" customHeight="1">
      <c r="A31" s="349" t="s">
        <v>189</v>
      </c>
      <c r="B31" s="386" t="s">
        <v>205</v>
      </c>
      <c r="C31" s="351">
        <v>1980</v>
      </c>
      <c r="D31" s="352" t="s">
        <v>144</v>
      </c>
      <c r="E31" s="409">
        <v>0.020763888888888887</v>
      </c>
      <c r="F31" s="353">
        <v>193</v>
      </c>
    </row>
    <row r="32" spans="1:6" ht="19.5" customHeight="1">
      <c r="A32" s="365" t="s">
        <v>677</v>
      </c>
      <c r="B32" s="388" t="s">
        <v>184</v>
      </c>
      <c r="C32" s="354">
        <v>1977</v>
      </c>
      <c r="D32" s="356" t="s">
        <v>182</v>
      </c>
      <c r="E32" s="407">
        <v>0.020833333333333332</v>
      </c>
      <c r="F32" s="366">
        <v>931</v>
      </c>
    </row>
    <row r="33" spans="1:6" ht="19.5" customHeight="1">
      <c r="A33" s="372" t="s">
        <v>1051</v>
      </c>
      <c r="B33" s="389" t="s">
        <v>196</v>
      </c>
      <c r="C33" s="374">
        <v>1990</v>
      </c>
      <c r="D33" s="375" t="s">
        <v>144</v>
      </c>
      <c r="E33" s="411">
        <v>0.021423611111111112</v>
      </c>
      <c r="F33" s="376">
        <v>190</v>
      </c>
    </row>
    <row r="34" spans="1:6" ht="19.5" customHeight="1">
      <c r="A34" s="371" t="s">
        <v>865</v>
      </c>
      <c r="B34" s="386" t="s">
        <v>224</v>
      </c>
      <c r="C34" s="351">
        <v>1997</v>
      </c>
      <c r="D34" s="352" t="s">
        <v>149</v>
      </c>
      <c r="E34" s="407">
        <v>0.02153935185185185</v>
      </c>
      <c r="F34" s="353">
        <v>176</v>
      </c>
    </row>
    <row r="35" spans="1:6" ht="19.5" customHeight="1">
      <c r="A35" s="354">
        <v>30</v>
      </c>
      <c r="B35" s="386" t="s">
        <v>225</v>
      </c>
      <c r="C35" s="351">
        <v>1967</v>
      </c>
      <c r="D35" s="352" t="s">
        <v>864</v>
      </c>
      <c r="E35" s="408">
        <v>0.022303240740740738</v>
      </c>
      <c r="F35" s="353">
        <v>168</v>
      </c>
    </row>
    <row r="36" spans="1:7" s="364" customFormat="1" ht="19.5" customHeight="1">
      <c r="A36" s="361">
        <v>31</v>
      </c>
      <c r="B36" s="386" t="s">
        <v>187</v>
      </c>
      <c r="C36" s="362">
        <v>1991</v>
      </c>
      <c r="D36" s="350" t="s">
        <v>188</v>
      </c>
      <c r="E36" s="409">
        <v>0.02298611111111111</v>
      </c>
      <c r="F36" s="363">
        <v>930</v>
      </c>
      <c r="G36" s="344"/>
    </row>
    <row r="37" spans="1:6" ht="19.5" customHeight="1">
      <c r="A37" s="354">
        <v>32</v>
      </c>
      <c r="B37" s="386" t="s">
        <v>212</v>
      </c>
      <c r="C37" s="351">
        <v>1964</v>
      </c>
      <c r="D37" s="352" t="s">
        <v>144</v>
      </c>
      <c r="E37" s="409">
        <v>0.023032407407407404</v>
      </c>
      <c r="F37" s="353">
        <v>192</v>
      </c>
    </row>
    <row r="38" spans="1:6" s="360" customFormat="1" ht="19.5" customHeight="1">
      <c r="A38" s="349" t="s">
        <v>204</v>
      </c>
      <c r="B38" s="388" t="s">
        <v>1052</v>
      </c>
      <c r="C38" s="357">
        <v>1992</v>
      </c>
      <c r="D38" s="358" t="s">
        <v>154</v>
      </c>
      <c r="E38" s="408">
        <v>0.023460648148148147</v>
      </c>
      <c r="F38" s="359">
        <v>947</v>
      </c>
    </row>
    <row r="39" spans="1:6" ht="19.5" customHeight="1">
      <c r="A39" s="377" t="s">
        <v>206</v>
      </c>
      <c r="B39" s="386" t="s">
        <v>654</v>
      </c>
      <c r="C39" s="351">
        <v>1973</v>
      </c>
      <c r="D39" s="352" t="s">
        <v>182</v>
      </c>
      <c r="E39" s="412">
        <v>0.02349537037037037</v>
      </c>
      <c r="F39" s="353">
        <v>185</v>
      </c>
    </row>
    <row r="40" spans="1:6" ht="19.5" customHeight="1">
      <c r="A40" s="372" t="s">
        <v>1053</v>
      </c>
      <c r="B40" s="389" t="s">
        <v>230</v>
      </c>
      <c r="C40" s="374">
        <v>1970</v>
      </c>
      <c r="D40" s="375" t="s">
        <v>182</v>
      </c>
      <c r="E40" s="411">
        <v>0.02349537037037037</v>
      </c>
      <c r="F40" s="376">
        <v>187</v>
      </c>
    </row>
    <row r="41" spans="1:6" ht="19.5" customHeight="1">
      <c r="A41" s="354">
        <v>36</v>
      </c>
      <c r="B41" s="386" t="s">
        <v>215</v>
      </c>
      <c r="C41" s="351">
        <v>1948</v>
      </c>
      <c r="D41" s="352" t="s">
        <v>144</v>
      </c>
      <c r="E41" s="407">
        <v>0.023842592592592596</v>
      </c>
      <c r="F41" s="353">
        <v>141</v>
      </c>
    </row>
    <row r="42" spans="1:6" ht="19.5" customHeight="1">
      <c r="A42" s="367" t="s">
        <v>1054</v>
      </c>
      <c r="B42" s="389" t="s">
        <v>656</v>
      </c>
      <c r="C42" s="374">
        <v>1971</v>
      </c>
      <c r="D42" s="375" t="s">
        <v>182</v>
      </c>
      <c r="E42" s="411">
        <v>0.02648148148148148</v>
      </c>
      <c r="F42" s="376">
        <v>144</v>
      </c>
    </row>
    <row r="43" spans="1:6" ht="19.5" customHeight="1">
      <c r="A43" s="354">
        <v>38</v>
      </c>
      <c r="B43" s="386" t="s">
        <v>178</v>
      </c>
      <c r="C43" s="351">
        <v>1970</v>
      </c>
      <c r="D43" s="352" t="s">
        <v>144</v>
      </c>
      <c r="E43" s="407">
        <v>0.026493055555555558</v>
      </c>
      <c r="F43" s="353">
        <v>145</v>
      </c>
    </row>
    <row r="44" spans="1:6" s="360" customFormat="1" ht="19.5" customHeight="1">
      <c r="A44" s="367" t="s">
        <v>1055</v>
      </c>
      <c r="B44" s="389" t="s">
        <v>1056</v>
      </c>
      <c r="C44" s="374">
        <v>1960</v>
      </c>
      <c r="D44" s="375" t="s">
        <v>1057</v>
      </c>
      <c r="E44" s="411">
        <v>0.026967592592592595</v>
      </c>
      <c r="F44" s="376">
        <v>945</v>
      </c>
    </row>
    <row r="45" spans="1:6" s="360" customFormat="1" ht="19.5" customHeight="1">
      <c r="A45" s="365" t="s">
        <v>1058</v>
      </c>
      <c r="B45" s="388" t="s">
        <v>650</v>
      </c>
      <c r="C45" s="357">
        <v>937</v>
      </c>
      <c r="D45" s="358" t="s">
        <v>144</v>
      </c>
      <c r="E45" s="408">
        <v>0.026990740740740742</v>
      </c>
      <c r="F45" s="359">
        <v>937</v>
      </c>
    </row>
    <row r="46" spans="1:6" s="380" customFormat="1" ht="19.5" customHeight="1">
      <c r="A46" s="372" t="s">
        <v>1059</v>
      </c>
      <c r="B46" s="389" t="s">
        <v>200</v>
      </c>
      <c r="C46" s="378">
        <v>1977</v>
      </c>
      <c r="D46" s="373" t="s">
        <v>201</v>
      </c>
      <c r="E46" s="413">
        <v>0.0303125</v>
      </c>
      <c r="F46" s="379">
        <v>915</v>
      </c>
    </row>
    <row r="47" spans="1:6" s="360" customFormat="1" ht="19.5" customHeight="1">
      <c r="A47" s="367" t="s">
        <v>1060</v>
      </c>
      <c r="B47" s="389" t="s">
        <v>657</v>
      </c>
      <c r="C47" s="374">
        <v>1974</v>
      </c>
      <c r="D47" s="375" t="s">
        <v>201</v>
      </c>
      <c r="E47" s="411">
        <v>0.0303125</v>
      </c>
      <c r="F47" s="381">
        <v>933</v>
      </c>
    </row>
    <row r="48" spans="2:6" ht="19.5" customHeight="1">
      <c r="B48" s="383"/>
      <c r="E48" s="414">
        <f>SUM(E6:E47)</f>
        <v>0.8732986111111112</v>
      </c>
      <c r="F48" s="385"/>
    </row>
  </sheetData>
  <sheetProtection/>
  <mergeCells count="5">
    <mergeCell ref="A1:F1"/>
    <mergeCell ref="A2:F2"/>
    <mergeCell ref="A3:F3"/>
    <mergeCell ref="A4:F4"/>
    <mergeCell ref="G11:H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52"/>
  <sheetViews>
    <sheetView zoomScalePageLayoutView="0" workbookViewId="0" topLeftCell="A41">
      <selection activeCell="F48" sqref="F48"/>
    </sheetView>
  </sheetViews>
  <sheetFormatPr defaultColWidth="8.796875" defaultRowHeight="25.5" customHeight="1"/>
  <cols>
    <col min="1" max="1" width="6.19921875" style="7" customWidth="1"/>
    <col min="2" max="2" width="8.8984375" style="8" bestFit="1" customWidth="1"/>
    <col min="3" max="3" width="21" style="3" bestFit="1" customWidth="1"/>
    <col min="4" max="4" width="9.5" style="3" bestFit="1" customWidth="1"/>
    <col min="5" max="5" width="15.09765625" style="3" bestFit="1" customWidth="1"/>
    <col min="6" max="6" width="5.8984375" style="7" customWidth="1"/>
    <col min="7" max="7" width="6.09765625" style="7" bestFit="1" customWidth="1"/>
    <col min="8" max="16384" width="9" style="3" customWidth="1"/>
  </cols>
  <sheetData>
    <row r="1" spans="1:7" s="77" customFormat="1" ht="29.25" customHeight="1">
      <c r="A1" s="674" t="s">
        <v>268</v>
      </c>
      <c r="B1" s="674"/>
      <c r="C1" s="674"/>
      <c r="D1" s="674"/>
      <c r="E1" s="674"/>
      <c r="F1" s="674"/>
      <c r="G1" s="674"/>
    </row>
    <row r="2" spans="1:7" s="191" customFormat="1" ht="26.25" customHeight="1">
      <c r="A2" s="4" t="s">
        <v>141</v>
      </c>
      <c r="B2" s="4" t="s">
        <v>269</v>
      </c>
      <c r="C2" s="4" t="s">
        <v>270</v>
      </c>
      <c r="D2" s="4" t="s">
        <v>271</v>
      </c>
      <c r="E2" s="4" t="s">
        <v>272</v>
      </c>
      <c r="F2" s="4" t="s">
        <v>273</v>
      </c>
      <c r="G2" s="4" t="s">
        <v>274</v>
      </c>
    </row>
    <row r="3" spans="1:7" ht="15.75" customHeight="1">
      <c r="A3" s="2">
        <v>1</v>
      </c>
      <c r="B3" s="5" t="s">
        <v>275</v>
      </c>
      <c r="C3" s="1" t="s">
        <v>276</v>
      </c>
      <c r="D3" s="1" t="s">
        <v>277</v>
      </c>
      <c r="E3" s="1" t="s">
        <v>278</v>
      </c>
      <c r="F3" s="2">
        <v>22.25</v>
      </c>
      <c r="G3" s="2">
        <v>1</v>
      </c>
    </row>
    <row r="4" spans="1:7" ht="15.75" customHeight="1">
      <c r="A4" s="2">
        <v>60</v>
      </c>
      <c r="B4" s="5" t="s">
        <v>275</v>
      </c>
      <c r="C4" s="1" t="s">
        <v>279</v>
      </c>
      <c r="D4" s="1" t="s">
        <v>280</v>
      </c>
      <c r="E4" s="1" t="s">
        <v>281</v>
      </c>
      <c r="F4" s="2">
        <v>23.53</v>
      </c>
      <c r="G4" s="2">
        <v>2</v>
      </c>
    </row>
    <row r="5" spans="1:7" ht="15.75" customHeight="1">
      <c r="A5" s="2">
        <v>45</v>
      </c>
      <c r="B5" s="5" t="s">
        <v>275</v>
      </c>
      <c r="C5" s="1" t="s">
        <v>282</v>
      </c>
      <c r="D5" s="1" t="s">
        <v>280</v>
      </c>
      <c r="E5" s="1" t="s">
        <v>283</v>
      </c>
      <c r="F5" s="2">
        <v>25.44</v>
      </c>
      <c r="G5" s="2">
        <v>3</v>
      </c>
    </row>
    <row r="6" spans="1:7" ht="15.75" customHeight="1">
      <c r="A6" s="2">
        <v>2</v>
      </c>
      <c r="B6" s="5" t="s">
        <v>275</v>
      </c>
      <c r="C6" s="1" t="s">
        <v>284</v>
      </c>
      <c r="D6" s="1" t="s">
        <v>285</v>
      </c>
      <c r="E6" s="1" t="s">
        <v>286</v>
      </c>
      <c r="F6" s="2">
        <v>26.19</v>
      </c>
      <c r="G6" s="2">
        <v>4</v>
      </c>
    </row>
    <row r="7" spans="1:7" ht="15.75" customHeight="1">
      <c r="A7" s="2">
        <v>91</v>
      </c>
      <c r="B7" s="5" t="s">
        <v>275</v>
      </c>
      <c r="C7" s="1" t="s">
        <v>287</v>
      </c>
      <c r="D7" s="1" t="s">
        <v>280</v>
      </c>
      <c r="E7" s="1" t="s">
        <v>288</v>
      </c>
      <c r="F7" s="2">
        <v>26.38</v>
      </c>
      <c r="G7" s="2">
        <v>5</v>
      </c>
    </row>
    <row r="8" spans="1:7" ht="15.75" customHeight="1">
      <c r="A8" s="2">
        <v>31</v>
      </c>
      <c r="B8" s="5" t="s">
        <v>275</v>
      </c>
      <c r="C8" s="1" t="s">
        <v>289</v>
      </c>
      <c r="D8" s="1" t="s">
        <v>277</v>
      </c>
      <c r="E8" s="1" t="s">
        <v>290</v>
      </c>
      <c r="F8" s="2">
        <v>26.48</v>
      </c>
      <c r="G8" s="2">
        <v>6</v>
      </c>
    </row>
    <row r="9" spans="1:7" ht="15.75" customHeight="1">
      <c r="A9" s="2">
        <v>18</v>
      </c>
      <c r="B9" s="5" t="s">
        <v>275</v>
      </c>
      <c r="C9" s="1" t="s">
        <v>291</v>
      </c>
      <c r="D9" s="1" t="s">
        <v>292</v>
      </c>
      <c r="E9" s="1" t="s">
        <v>293</v>
      </c>
      <c r="F9" s="2">
        <v>27.22</v>
      </c>
      <c r="G9" s="2">
        <v>7</v>
      </c>
    </row>
    <row r="10" spans="1:7" ht="15.75" customHeight="1">
      <c r="A10" s="2">
        <v>5</v>
      </c>
      <c r="B10" s="5" t="s">
        <v>294</v>
      </c>
      <c r="C10" s="1" t="s">
        <v>295</v>
      </c>
      <c r="D10" s="1" t="s">
        <v>296</v>
      </c>
      <c r="E10" s="1" t="s">
        <v>297</v>
      </c>
      <c r="F10" s="2">
        <v>27.54</v>
      </c>
      <c r="G10" s="2">
        <v>8</v>
      </c>
    </row>
    <row r="11" spans="1:7" ht="15.75" customHeight="1">
      <c r="A11" s="2">
        <v>15</v>
      </c>
      <c r="B11" s="5" t="s">
        <v>275</v>
      </c>
      <c r="C11" s="1" t="s">
        <v>298</v>
      </c>
      <c r="D11" s="1" t="s">
        <v>292</v>
      </c>
      <c r="E11" s="1" t="s">
        <v>299</v>
      </c>
      <c r="F11" s="2">
        <v>28.23</v>
      </c>
      <c r="G11" s="2">
        <v>9</v>
      </c>
    </row>
    <row r="12" spans="1:7" ht="15.75" customHeight="1">
      <c r="A12" s="2">
        <v>42</v>
      </c>
      <c r="B12" s="5" t="s">
        <v>275</v>
      </c>
      <c r="C12" s="1" t="s">
        <v>300</v>
      </c>
      <c r="D12" s="1" t="s">
        <v>292</v>
      </c>
      <c r="E12" s="1" t="s">
        <v>301</v>
      </c>
      <c r="F12" s="6">
        <v>28.4</v>
      </c>
      <c r="G12" s="2">
        <v>10</v>
      </c>
    </row>
    <row r="13" spans="1:7" ht="15.75" customHeight="1">
      <c r="A13" s="2">
        <v>33</v>
      </c>
      <c r="B13" s="5" t="s">
        <v>275</v>
      </c>
      <c r="C13" s="1" t="s">
        <v>302</v>
      </c>
      <c r="D13" s="1" t="s">
        <v>292</v>
      </c>
      <c r="E13" s="1" t="s">
        <v>288</v>
      </c>
      <c r="F13" s="2">
        <v>28.41</v>
      </c>
      <c r="G13" s="2">
        <v>11</v>
      </c>
    </row>
    <row r="14" spans="1:7" ht="15.75" customHeight="1">
      <c r="A14" s="2">
        <v>3</v>
      </c>
      <c r="B14" s="5" t="s">
        <v>275</v>
      </c>
      <c r="C14" s="1" t="s">
        <v>303</v>
      </c>
      <c r="D14" s="1" t="s">
        <v>285</v>
      </c>
      <c r="E14" s="1" t="s">
        <v>304</v>
      </c>
      <c r="F14" s="2">
        <v>28.41</v>
      </c>
      <c r="G14" s="2">
        <v>12</v>
      </c>
    </row>
    <row r="15" spans="1:7" ht="15.75" customHeight="1">
      <c r="A15" s="2">
        <v>44</v>
      </c>
      <c r="B15" s="5" t="s">
        <v>305</v>
      </c>
      <c r="C15" s="1" t="s">
        <v>306</v>
      </c>
      <c r="D15" s="1" t="s">
        <v>307</v>
      </c>
      <c r="E15" s="1" t="s">
        <v>308</v>
      </c>
      <c r="F15" s="2">
        <v>28.47</v>
      </c>
      <c r="G15" s="2">
        <v>13</v>
      </c>
    </row>
    <row r="16" spans="1:7" ht="15.75" customHeight="1">
      <c r="A16" s="2">
        <v>93</v>
      </c>
      <c r="B16" s="5" t="s">
        <v>309</v>
      </c>
      <c r="C16" s="1" t="s">
        <v>310</v>
      </c>
      <c r="D16" s="1" t="s">
        <v>307</v>
      </c>
      <c r="E16" s="1" t="s">
        <v>297</v>
      </c>
      <c r="F16" s="2">
        <v>29.12</v>
      </c>
      <c r="G16" s="2">
        <v>14</v>
      </c>
    </row>
    <row r="17" spans="1:7" ht="15.75" customHeight="1">
      <c r="A17" s="2">
        <v>57</v>
      </c>
      <c r="B17" s="5" t="s">
        <v>275</v>
      </c>
      <c r="C17" s="1" t="s">
        <v>311</v>
      </c>
      <c r="D17" s="1" t="s">
        <v>277</v>
      </c>
      <c r="E17" s="1" t="s">
        <v>312</v>
      </c>
      <c r="F17" s="2">
        <v>29.26</v>
      </c>
      <c r="G17" s="2">
        <v>15</v>
      </c>
    </row>
    <row r="18" spans="1:7" ht="15.75" customHeight="1">
      <c r="A18" s="2">
        <v>58</v>
      </c>
      <c r="B18" s="5" t="s">
        <v>275</v>
      </c>
      <c r="C18" s="1" t="s">
        <v>313</v>
      </c>
      <c r="D18" s="1" t="s">
        <v>292</v>
      </c>
      <c r="E18" s="1" t="s">
        <v>314</v>
      </c>
      <c r="F18" s="2">
        <v>29.33</v>
      </c>
      <c r="G18" s="2">
        <v>16</v>
      </c>
    </row>
    <row r="19" spans="1:7" ht="15.75" customHeight="1">
      <c r="A19" s="2">
        <v>17</v>
      </c>
      <c r="B19" s="5" t="s">
        <v>275</v>
      </c>
      <c r="C19" s="1" t="s">
        <v>315</v>
      </c>
      <c r="D19" s="1" t="s">
        <v>316</v>
      </c>
      <c r="E19" s="1" t="s">
        <v>317</v>
      </c>
      <c r="F19" s="2">
        <v>30.12</v>
      </c>
      <c r="G19" s="2">
        <v>17</v>
      </c>
    </row>
    <row r="20" spans="1:7" ht="15.75" customHeight="1">
      <c r="A20" s="2">
        <v>37</v>
      </c>
      <c r="B20" s="5" t="s">
        <v>318</v>
      </c>
      <c r="C20" s="1" t="s">
        <v>319</v>
      </c>
      <c r="D20" s="1" t="s">
        <v>307</v>
      </c>
      <c r="E20" s="1" t="s">
        <v>297</v>
      </c>
      <c r="F20" s="2">
        <v>30.27</v>
      </c>
      <c r="G20" s="2">
        <v>18</v>
      </c>
    </row>
    <row r="21" spans="1:7" ht="15.75" customHeight="1">
      <c r="A21" s="2">
        <v>49</v>
      </c>
      <c r="B21" s="5" t="s">
        <v>305</v>
      </c>
      <c r="C21" s="1" t="s">
        <v>320</v>
      </c>
      <c r="D21" s="1" t="s">
        <v>307</v>
      </c>
      <c r="E21" s="1" t="s">
        <v>321</v>
      </c>
      <c r="F21" s="2">
        <v>30.49</v>
      </c>
      <c r="G21" s="2">
        <v>19</v>
      </c>
    </row>
    <row r="22" spans="1:7" ht="15.75" customHeight="1">
      <c r="A22" s="2">
        <v>48</v>
      </c>
      <c r="B22" s="5" t="s">
        <v>275</v>
      </c>
      <c r="C22" s="1" t="s">
        <v>322</v>
      </c>
      <c r="D22" s="1" t="s">
        <v>277</v>
      </c>
      <c r="E22" s="1" t="s">
        <v>323</v>
      </c>
      <c r="F22" s="2">
        <v>31.08</v>
      </c>
      <c r="G22" s="2">
        <v>20</v>
      </c>
    </row>
    <row r="23" spans="1:7" ht="15.75" customHeight="1">
      <c r="A23" s="2">
        <v>54</v>
      </c>
      <c r="B23" s="5" t="s">
        <v>275</v>
      </c>
      <c r="C23" s="1" t="s">
        <v>324</v>
      </c>
      <c r="D23" s="1" t="s">
        <v>277</v>
      </c>
      <c r="E23" s="1" t="s">
        <v>325</v>
      </c>
      <c r="F23" s="2">
        <v>31.21</v>
      </c>
      <c r="G23" s="2">
        <v>21</v>
      </c>
    </row>
    <row r="24" spans="1:7" ht="15.75" customHeight="1">
      <c r="A24" s="2">
        <v>4</v>
      </c>
      <c r="B24" s="5" t="s">
        <v>275</v>
      </c>
      <c r="C24" s="1" t="s">
        <v>326</v>
      </c>
      <c r="D24" s="1" t="s">
        <v>277</v>
      </c>
      <c r="E24" s="1" t="s">
        <v>327</v>
      </c>
      <c r="F24" s="2">
        <v>31.26</v>
      </c>
      <c r="G24" s="2">
        <v>22</v>
      </c>
    </row>
    <row r="25" spans="1:7" ht="15.75" customHeight="1">
      <c r="A25" s="2">
        <v>39</v>
      </c>
      <c r="B25" s="5" t="s">
        <v>275</v>
      </c>
      <c r="C25" s="1" t="s">
        <v>328</v>
      </c>
      <c r="D25" s="1" t="s">
        <v>277</v>
      </c>
      <c r="E25" s="1" t="s">
        <v>329</v>
      </c>
      <c r="F25" s="2">
        <v>31.53</v>
      </c>
      <c r="G25" s="2">
        <v>23</v>
      </c>
    </row>
    <row r="26" spans="1:7" ht="15.75" customHeight="1">
      <c r="A26" s="2">
        <v>11</v>
      </c>
      <c r="B26" s="5" t="s">
        <v>330</v>
      </c>
      <c r="C26" s="1" t="s">
        <v>331</v>
      </c>
      <c r="D26" s="1" t="s">
        <v>332</v>
      </c>
      <c r="E26" s="1" t="s">
        <v>297</v>
      </c>
      <c r="F26" s="6">
        <v>32.2</v>
      </c>
      <c r="G26" s="2">
        <v>24</v>
      </c>
    </row>
    <row r="27" spans="1:7" ht="15.75" customHeight="1">
      <c r="A27" s="2">
        <v>79</v>
      </c>
      <c r="B27" s="5" t="s">
        <v>275</v>
      </c>
      <c r="C27" s="1" t="s">
        <v>333</v>
      </c>
      <c r="D27" s="1" t="s">
        <v>292</v>
      </c>
      <c r="E27" s="1" t="s">
        <v>334</v>
      </c>
      <c r="F27" s="2">
        <v>32.36</v>
      </c>
      <c r="G27" s="2">
        <v>25</v>
      </c>
    </row>
    <row r="28" spans="1:7" ht="15.75" customHeight="1">
      <c r="A28" s="2">
        <v>36</v>
      </c>
      <c r="B28" s="5" t="s">
        <v>275</v>
      </c>
      <c r="C28" s="1" t="s">
        <v>335</v>
      </c>
      <c r="D28" s="1" t="s">
        <v>277</v>
      </c>
      <c r="E28" s="1" t="s">
        <v>336</v>
      </c>
      <c r="F28" s="2">
        <v>33.52</v>
      </c>
      <c r="G28" s="2">
        <v>26</v>
      </c>
    </row>
    <row r="29" spans="1:7" ht="15.75" customHeight="1">
      <c r="A29" s="2">
        <v>98</v>
      </c>
      <c r="B29" s="5" t="s">
        <v>275</v>
      </c>
      <c r="C29" s="44" t="s">
        <v>337</v>
      </c>
      <c r="D29" s="1" t="s">
        <v>277</v>
      </c>
      <c r="E29" s="1" t="s">
        <v>338</v>
      </c>
      <c r="F29" s="2">
        <v>33.56</v>
      </c>
      <c r="G29" s="2">
        <v>27</v>
      </c>
    </row>
    <row r="30" spans="1:7" ht="15.75" customHeight="1">
      <c r="A30" s="2">
        <v>65</v>
      </c>
      <c r="B30" s="5" t="s">
        <v>275</v>
      </c>
      <c r="C30" s="1" t="s">
        <v>339</v>
      </c>
      <c r="D30" s="1" t="s">
        <v>277</v>
      </c>
      <c r="E30" s="1" t="s">
        <v>340</v>
      </c>
      <c r="F30" s="2">
        <v>33.57</v>
      </c>
      <c r="G30" s="2">
        <v>28</v>
      </c>
    </row>
    <row r="31" spans="1:7" ht="15.75" customHeight="1">
      <c r="A31" s="2">
        <v>78</v>
      </c>
      <c r="B31" s="5" t="s">
        <v>305</v>
      </c>
      <c r="C31" s="1" t="s">
        <v>341</v>
      </c>
      <c r="D31" s="1" t="s">
        <v>307</v>
      </c>
      <c r="E31" s="1" t="s">
        <v>297</v>
      </c>
      <c r="F31" s="2">
        <v>34.31</v>
      </c>
      <c r="G31" s="2">
        <v>29</v>
      </c>
    </row>
    <row r="32" spans="1:7" ht="15.75" customHeight="1">
      <c r="A32" s="2">
        <v>50</v>
      </c>
      <c r="B32" s="5" t="s">
        <v>305</v>
      </c>
      <c r="C32" s="1" t="s">
        <v>342</v>
      </c>
      <c r="D32" s="1" t="s">
        <v>307</v>
      </c>
      <c r="E32" s="1" t="s">
        <v>343</v>
      </c>
      <c r="F32" s="2">
        <v>34.35</v>
      </c>
      <c r="G32" s="2">
        <v>30</v>
      </c>
    </row>
    <row r="33" spans="1:7" ht="15.75" customHeight="1">
      <c r="A33" s="2">
        <v>20</v>
      </c>
      <c r="B33" s="5" t="s">
        <v>275</v>
      </c>
      <c r="C33" s="1" t="s">
        <v>344</v>
      </c>
      <c r="D33" s="1" t="s">
        <v>277</v>
      </c>
      <c r="E33" s="1" t="s">
        <v>345</v>
      </c>
      <c r="F33" s="2">
        <v>35.05</v>
      </c>
      <c r="G33" s="2">
        <v>31</v>
      </c>
    </row>
    <row r="34" spans="1:7" ht="15.75" customHeight="1">
      <c r="A34" s="2">
        <v>66</v>
      </c>
      <c r="B34" s="5" t="s">
        <v>305</v>
      </c>
      <c r="C34" s="1" t="s">
        <v>346</v>
      </c>
      <c r="D34" s="1" t="s">
        <v>347</v>
      </c>
      <c r="E34" s="1" t="s">
        <v>348</v>
      </c>
      <c r="F34" s="2">
        <v>35.52</v>
      </c>
      <c r="G34" s="2">
        <v>32</v>
      </c>
    </row>
    <row r="35" spans="1:7" ht="15.75" customHeight="1">
      <c r="A35" s="2">
        <v>72</v>
      </c>
      <c r="B35" s="5" t="s">
        <v>318</v>
      </c>
      <c r="C35" s="1" t="s">
        <v>349</v>
      </c>
      <c r="D35" s="1" t="s">
        <v>332</v>
      </c>
      <c r="E35" s="1" t="s">
        <v>350</v>
      </c>
      <c r="F35" s="2">
        <v>36.18</v>
      </c>
      <c r="G35" s="2">
        <v>33</v>
      </c>
    </row>
    <row r="36" spans="1:7" ht="15.75" customHeight="1">
      <c r="A36" s="2">
        <v>74</v>
      </c>
      <c r="B36" s="5" t="s">
        <v>318</v>
      </c>
      <c r="C36" s="1" t="s">
        <v>351</v>
      </c>
      <c r="D36" s="1" t="s">
        <v>307</v>
      </c>
      <c r="E36" s="1" t="s">
        <v>297</v>
      </c>
      <c r="F36" s="2">
        <v>36.25</v>
      </c>
      <c r="G36" s="2">
        <v>34</v>
      </c>
    </row>
    <row r="37" spans="1:7" ht="15.75" customHeight="1">
      <c r="A37" s="2">
        <v>12</v>
      </c>
      <c r="B37" s="5" t="s">
        <v>352</v>
      </c>
      <c r="C37" s="9" t="s">
        <v>353</v>
      </c>
      <c r="D37" s="1" t="s">
        <v>354</v>
      </c>
      <c r="E37" s="1" t="s">
        <v>297</v>
      </c>
      <c r="F37" s="2">
        <v>36.38</v>
      </c>
      <c r="G37" s="2">
        <v>35</v>
      </c>
    </row>
    <row r="38" spans="1:7" ht="15.75" customHeight="1">
      <c r="A38" s="2">
        <v>84</v>
      </c>
      <c r="B38" s="5" t="s">
        <v>294</v>
      </c>
      <c r="C38" s="1" t="s">
        <v>355</v>
      </c>
      <c r="D38" s="1" t="s">
        <v>296</v>
      </c>
      <c r="E38" s="1" t="s">
        <v>297</v>
      </c>
      <c r="F38" s="2">
        <v>36.39</v>
      </c>
      <c r="G38" s="2">
        <v>36</v>
      </c>
    </row>
    <row r="39" spans="1:7" ht="15.75" customHeight="1">
      <c r="A39" s="2">
        <v>62</v>
      </c>
      <c r="B39" s="5" t="s">
        <v>305</v>
      </c>
      <c r="C39" s="1" t="s">
        <v>356</v>
      </c>
      <c r="D39" s="1" t="s">
        <v>332</v>
      </c>
      <c r="E39" s="1" t="s">
        <v>357</v>
      </c>
      <c r="F39" s="2">
        <v>37.07</v>
      </c>
      <c r="G39" s="2">
        <v>37</v>
      </c>
    </row>
    <row r="40" spans="1:7" ht="15.75" customHeight="1">
      <c r="A40" s="2">
        <v>95</v>
      </c>
      <c r="B40" s="5" t="s">
        <v>305</v>
      </c>
      <c r="C40" s="1" t="s">
        <v>358</v>
      </c>
      <c r="D40" s="1" t="s">
        <v>307</v>
      </c>
      <c r="E40" s="1" t="s">
        <v>297</v>
      </c>
      <c r="F40" s="2">
        <v>39.32</v>
      </c>
      <c r="G40" s="2">
        <v>38</v>
      </c>
    </row>
    <row r="41" spans="1:7" ht="15.75" customHeight="1">
      <c r="A41" s="2">
        <v>51</v>
      </c>
      <c r="B41" s="5" t="s">
        <v>305</v>
      </c>
      <c r="C41" s="1" t="s">
        <v>359</v>
      </c>
      <c r="D41" s="1" t="s">
        <v>332</v>
      </c>
      <c r="E41" s="1" t="s">
        <v>360</v>
      </c>
      <c r="F41" s="2">
        <v>44.58</v>
      </c>
      <c r="G41" s="2">
        <v>39</v>
      </c>
    </row>
    <row r="42" spans="1:7" ht="15.75" customHeight="1">
      <c r="A42" s="2">
        <v>81</v>
      </c>
      <c r="B42" s="5" t="s">
        <v>318</v>
      </c>
      <c r="C42" s="1" t="s">
        <v>361</v>
      </c>
      <c r="D42" s="1" t="s">
        <v>332</v>
      </c>
      <c r="E42" s="1" t="s">
        <v>297</v>
      </c>
      <c r="F42" s="2">
        <v>44.59</v>
      </c>
      <c r="G42" s="2">
        <v>40</v>
      </c>
    </row>
    <row r="43" spans="1:7" ht="15.75" customHeight="1">
      <c r="A43" s="2">
        <v>87</v>
      </c>
      <c r="B43" s="5" t="s">
        <v>305</v>
      </c>
      <c r="C43" s="1" t="s">
        <v>362</v>
      </c>
      <c r="D43" s="1" t="s">
        <v>307</v>
      </c>
      <c r="E43" s="1" t="s">
        <v>363</v>
      </c>
      <c r="F43" s="6">
        <v>45.3</v>
      </c>
      <c r="G43" s="2">
        <v>41</v>
      </c>
    </row>
    <row r="44" spans="1:7" ht="15.75" customHeight="1">
      <c r="A44" s="2">
        <v>9</v>
      </c>
      <c r="B44" s="5" t="s">
        <v>305</v>
      </c>
      <c r="C44" s="1" t="s">
        <v>364</v>
      </c>
      <c r="D44" s="1" t="s">
        <v>365</v>
      </c>
      <c r="E44" s="1" t="s">
        <v>297</v>
      </c>
      <c r="F44" s="2">
        <v>45.31</v>
      </c>
      <c r="G44" s="2">
        <v>42</v>
      </c>
    </row>
    <row r="45" spans="1:7" ht="15.75" customHeight="1">
      <c r="A45" s="2">
        <v>47</v>
      </c>
      <c r="B45" s="5" t="s">
        <v>305</v>
      </c>
      <c r="C45" s="1" t="s">
        <v>366</v>
      </c>
      <c r="D45" s="1" t="s">
        <v>307</v>
      </c>
      <c r="E45" s="1" t="s">
        <v>357</v>
      </c>
      <c r="F45" s="2">
        <v>45.32</v>
      </c>
      <c r="G45" s="2">
        <v>43</v>
      </c>
    </row>
    <row r="46" spans="1:7" ht="15.75" customHeight="1">
      <c r="A46" s="2">
        <v>7</v>
      </c>
      <c r="B46" s="5" t="s">
        <v>305</v>
      </c>
      <c r="C46" s="1" t="s">
        <v>367</v>
      </c>
      <c r="D46" s="1" t="s">
        <v>307</v>
      </c>
      <c r="E46" s="1" t="s">
        <v>368</v>
      </c>
      <c r="F46" s="2">
        <v>45.36</v>
      </c>
      <c r="G46" s="2">
        <v>44</v>
      </c>
    </row>
    <row r="47" spans="1:7" ht="15.75" customHeight="1">
      <c r="A47" s="2">
        <v>69</v>
      </c>
      <c r="B47" s="5" t="s">
        <v>305</v>
      </c>
      <c r="C47" s="1" t="s">
        <v>369</v>
      </c>
      <c r="D47" s="1" t="s">
        <v>307</v>
      </c>
      <c r="E47" s="1" t="s">
        <v>297</v>
      </c>
      <c r="F47" s="6">
        <v>45.4</v>
      </c>
      <c r="G47" s="2">
        <v>45</v>
      </c>
    </row>
    <row r="48" spans="1:7" ht="15.75" customHeight="1">
      <c r="A48" s="2"/>
      <c r="B48" s="5"/>
      <c r="C48" s="1"/>
      <c r="D48" s="1"/>
      <c r="E48" s="1"/>
      <c r="F48" s="264"/>
      <c r="G48" s="2"/>
    </row>
    <row r="49" spans="1:7" ht="15.75" customHeight="1">
      <c r="A49" s="65">
        <v>59</v>
      </c>
      <c r="B49" s="66" t="s">
        <v>275</v>
      </c>
      <c r="C49" s="67" t="s">
        <v>370</v>
      </c>
      <c r="D49" s="67" t="s">
        <v>277</v>
      </c>
      <c r="E49" s="67" t="s">
        <v>371</v>
      </c>
      <c r="F49" s="65" t="s">
        <v>372</v>
      </c>
      <c r="G49" s="65" t="s">
        <v>373</v>
      </c>
    </row>
    <row r="50" spans="1:7" ht="15.75" customHeight="1">
      <c r="A50" s="65">
        <v>85</v>
      </c>
      <c r="B50" s="66" t="s">
        <v>275</v>
      </c>
      <c r="C50" s="67" t="s">
        <v>374</v>
      </c>
      <c r="D50" s="67" t="s">
        <v>277</v>
      </c>
      <c r="E50" s="67" t="s">
        <v>375</v>
      </c>
      <c r="F50" s="65" t="s">
        <v>372</v>
      </c>
      <c r="G50" s="65" t="s">
        <v>373</v>
      </c>
    </row>
    <row r="51" spans="1:7" ht="15.75" customHeight="1">
      <c r="A51" s="65">
        <v>40</v>
      </c>
      <c r="B51" s="66" t="s">
        <v>275</v>
      </c>
      <c r="C51" s="67" t="s">
        <v>376</v>
      </c>
      <c r="D51" s="67" t="s">
        <v>277</v>
      </c>
      <c r="E51" s="67" t="s">
        <v>377</v>
      </c>
      <c r="F51" s="65" t="s">
        <v>372</v>
      </c>
      <c r="G51" s="65" t="s">
        <v>373</v>
      </c>
    </row>
    <row r="52" spans="1:7" ht="15.75" customHeight="1">
      <c r="A52" s="65">
        <v>97</v>
      </c>
      <c r="B52" s="66" t="s">
        <v>275</v>
      </c>
      <c r="C52" s="67" t="s">
        <v>378</v>
      </c>
      <c r="D52" s="67" t="s">
        <v>316</v>
      </c>
      <c r="E52" s="67" t="s">
        <v>377</v>
      </c>
      <c r="F52" s="65" t="s">
        <v>372</v>
      </c>
      <c r="G52" s="65" t="s">
        <v>373</v>
      </c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45"/>
  <sheetViews>
    <sheetView zoomScalePageLayoutView="0" workbookViewId="0" topLeftCell="A31">
      <selection activeCell="G45" sqref="G45"/>
    </sheetView>
  </sheetViews>
  <sheetFormatPr defaultColWidth="8.796875" defaultRowHeight="14.25"/>
  <cols>
    <col min="1" max="1" width="6.09765625" style="213" bestFit="1" customWidth="1"/>
    <col min="2" max="2" width="8.8984375" style="253" bestFit="1" customWidth="1"/>
    <col min="3" max="3" width="21" style="69" bestFit="1" customWidth="1"/>
    <col min="4" max="4" width="6.09765625" style="213" bestFit="1" customWidth="1"/>
    <col min="5" max="5" width="21.69921875" style="69" customWidth="1"/>
    <col min="6" max="6" width="13.5" style="69" customWidth="1"/>
    <col min="7" max="8" width="9" style="213" customWidth="1"/>
    <col min="9" max="16384" width="9" style="69" customWidth="1"/>
  </cols>
  <sheetData>
    <row r="1" spans="1:8" ht="46.5" customHeight="1">
      <c r="A1" s="675" t="s">
        <v>695</v>
      </c>
      <c r="B1" s="675"/>
      <c r="C1" s="675"/>
      <c r="D1" s="675"/>
      <c r="E1" s="675"/>
      <c r="F1" s="675"/>
      <c r="G1" s="675"/>
      <c r="H1" s="675"/>
    </row>
    <row r="2" spans="1:8" ht="32.25" customHeight="1">
      <c r="A2" s="68" t="s">
        <v>274</v>
      </c>
      <c r="B2" s="68" t="s">
        <v>269</v>
      </c>
      <c r="C2" s="68" t="s">
        <v>270</v>
      </c>
      <c r="D2" s="68" t="s">
        <v>26</v>
      </c>
      <c r="E2" s="68" t="s">
        <v>271</v>
      </c>
      <c r="F2" s="68" t="s">
        <v>272</v>
      </c>
      <c r="G2" s="68" t="s">
        <v>273</v>
      </c>
      <c r="H2" s="68"/>
    </row>
    <row r="3" spans="1:8" ht="15.75" customHeight="1">
      <c r="A3" s="200">
        <v>1</v>
      </c>
      <c r="B3" s="62" t="s">
        <v>275</v>
      </c>
      <c r="C3" s="62" t="s">
        <v>276</v>
      </c>
      <c r="D3" s="200">
        <v>1987</v>
      </c>
      <c r="E3" s="62" t="s">
        <v>687</v>
      </c>
      <c r="F3" s="62" t="s">
        <v>278</v>
      </c>
      <c r="G3" s="251">
        <v>0.0153125</v>
      </c>
      <c r="H3" s="200"/>
    </row>
    <row r="4" spans="1:8" ht="15.75" customHeight="1">
      <c r="A4" s="200">
        <v>2</v>
      </c>
      <c r="B4" s="62" t="s">
        <v>275</v>
      </c>
      <c r="C4" s="62" t="s">
        <v>696</v>
      </c>
      <c r="D4" s="200">
        <v>1986</v>
      </c>
      <c r="E4" s="62" t="s">
        <v>691</v>
      </c>
      <c r="F4" s="62" t="s">
        <v>697</v>
      </c>
      <c r="G4" s="251">
        <v>0.016631944444444446</v>
      </c>
      <c r="H4" s="200"/>
    </row>
    <row r="5" spans="1:8" ht="15.75" customHeight="1">
      <c r="A5" s="200">
        <v>3</v>
      </c>
      <c r="B5" s="62" t="s">
        <v>275</v>
      </c>
      <c r="C5" s="62" t="s">
        <v>279</v>
      </c>
      <c r="D5" s="200">
        <v>1988</v>
      </c>
      <c r="E5" s="62" t="s">
        <v>688</v>
      </c>
      <c r="F5" s="62" t="s">
        <v>281</v>
      </c>
      <c r="G5" s="251">
        <v>0.017743055555555557</v>
      </c>
      <c r="H5" s="200"/>
    </row>
    <row r="6" spans="1:8" ht="15.75" customHeight="1">
      <c r="A6" s="200">
        <v>4</v>
      </c>
      <c r="B6" s="62" t="s">
        <v>275</v>
      </c>
      <c r="C6" s="62" t="s">
        <v>690</v>
      </c>
      <c r="D6" s="200">
        <v>1989</v>
      </c>
      <c r="E6" s="62" t="s">
        <v>687</v>
      </c>
      <c r="F6" s="62" t="s">
        <v>290</v>
      </c>
      <c r="G6" s="251">
        <v>0.018483796296296297</v>
      </c>
      <c r="H6" s="200"/>
    </row>
    <row r="7" spans="1:8" ht="15.75" customHeight="1">
      <c r="A7" s="200">
        <v>5</v>
      </c>
      <c r="B7" s="62" t="s">
        <v>275</v>
      </c>
      <c r="C7" s="62" t="s">
        <v>698</v>
      </c>
      <c r="D7" s="200">
        <v>1986</v>
      </c>
      <c r="E7" s="62" t="s">
        <v>691</v>
      </c>
      <c r="F7" s="62" t="s">
        <v>699</v>
      </c>
      <c r="G7" s="251">
        <v>0.01871527777777778</v>
      </c>
      <c r="H7" s="200"/>
    </row>
    <row r="8" spans="1:8" ht="15.75" customHeight="1">
      <c r="A8" s="200">
        <v>6</v>
      </c>
      <c r="B8" s="62" t="s">
        <v>275</v>
      </c>
      <c r="C8" s="62" t="s">
        <v>700</v>
      </c>
      <c r="D8" s="200">
        <v>1987</v>
      </c>
      <c r="E8" s="62" t="s">
        <v>691</v>
      </c>
      <c r="F8" s="62" t="s">
        <v>701</v>
      </c>
      <c r="G8" s="251">
        <v>0.018900462962962963</v>
      </c>
      <c r="H8" s="200"/>
    </row>
    <row r="9" spans="1:8" ht="15.75" customHeight="1">
      <c r="A9" s="200">
        <v>7</v>
      </c>
      <c r="B9" s="62" t="s">
        <v>275</v>
      </c>
      <c r="C9" s="62" t="s">
        <v>315</v>
      </c>
      <c r="D9" s="200">
        <v>1989</v>
      </c>
      <c r="E9" s="62" t="s">
        <v>316</v>
      </c>
      <c r="F9" s="62" t="s">
        <v>317</v>
      </c>
      <c r="G9" s="251">
        <v>0.019074074074074073</v>
      </c>
      <c r="H9" s="200"/>
    </row>
    <row r="10" spans="1:8" ht="15.75" customHeight="1">
      <c r="A10" s="200">
        <v>8</v>
      </c>
      <c r="B10" s="62" t="s">
        <v>305</v>
      </c>
      <c r="C10" s="62" t="s">
        <v>306</v>
      </c>
      <c r="D10" s="200">
        <v>1986</v>
      </c>
      <c r="E10" s="62" t="s">
        <v>693</v>
      </c>
      <c r="F10" s="62" t="s">
        <v>308</v>
      </c>
      <c r="G10" s="251">
        <v>0.01915509259259259</v>
      </c>
      <c r="H10" s="200"/>
    </row>
    <row r="11" spans="1:8" ht="15.75" customHeight="1">
      <c r="A11" s="200">
        <v>9</v>
      </c>
      <c r="B11" s="62" t="s">
        <v>275</v>
      </c>
      <c r="C11" s="62" t="s">
        <v>702</v>
      </c>
      <c r="D11" s="200">
        <v>1988</v>
      </c>
      <c r="E11" s="62" t="s">
        <v>691</v>
      </c>
      <c r="F11" s="62" t="s">
        <v>703</v>
      </c>
      <c r="G11" s="251">
        <v>0.019328703703703702</v>
      </c>
      <c r="H11" s="200"/>
    </row>
    <row r="12" spans="1:8" ht="15.75" customHeight="1">
      <c r="A12" s="200">
        <v>10</v>
      </c>
      <c r="B12" s="62" t="s">
        <v>275</v>
      </c>
      <c r="C12" s="62" t="s">
        <v>291</v>
      </c>
      <c r="D12" s="200">
        <v>1987</v>
      </c>
      <c r="E12" s="62" t="s">
        <v>691</v>
      </c>
      <c r="F12" s="62" t="s">
        <v>293</v>
      </c>
      <c r="G12" s="251">
        <v>0.019571759259259257</v>
      </c>
      <c r="H12" s="200"/>
    </row>
    <row r="13" spans="1:8" ht="15.75" customHeight="1">
      <c r="A13" s="200">
        <v>11</v>
      </c>
      <c r="B13" s="62" t="s">
        <v>275</v>
      </c>
      <c r="C13" s="62" t="s">
        <v>704</v>
      </c>
      <c r="D13" s="200">
        <v>1983</v>
      </c>
      <c r="E13" s="62" t="s">
        <v>691</v>
      </c>
      <c r="F13" s="62" t="s">
        <v>705</v>
      </c>
      <c r="G13" s="251">
        <v>0.01986111111111111</v>
      </c>
      <c r="H13" s="200"/>
    </row>
    <row r="14" spans="1:8" ht="15.75" customHeight="1">
      <c r="A14" s="200">
        <v>12</v>
      </c>
      <c r="B14" s="62" t="s">
        <v>275</v>
      </c>
      <c r="C14" s="62" t="s">
        <v>706</v>
      </c>
      <c r="D14" s="200">
        <v>1989</v>
      </c>
      <c r="E14" s="62" t="s">
        <v>689</v>
      </c>
      <c r="F14" s="62" t="s">
        <v>707</v>
      </c>
      <c r="G14" s="251">
        <v>0.020601851851851854</v>
      </c>
      <c r="H14" s="200"/>
    </row>
    <row r="15" spans="1:8" ht="15.75" customHeight="1">
      <c r="A15" s="200">
        <v>13</v>
      </c>
      <c r="B15" s="62" t="s">
        <v>275</v>
      </c>
      <c r="C15" s="62" t="s">
        <v>708</v>
      </c>
      <c r="D15" s="200">
        <v>1989</v>
      </c>
      <c r="E15" s="62" t="s">
        <v>691</v>
      </c>
      <c r="F15" s="62" t="s">
        <v>709</v>
      </c>
      <c r="G15" s="251">
        <v>0.02070601851851852</v>
      </c>
      <c r="H15" s="200"/>
    </row>
    <row r="16" spans="1:8" ht="15.75" customHeight="1">
      <c r="A16" s="200">
        <v>14</v>
      </c>
      <c r="B16" s="62" t="s">
        <v>275</v>
      </c>
      <c r="C16" s="62" t="s">
        <v>710</v>
      </c>
      <c r="D16" s="200">
        <v>1989</v>
      </c>
      <c r="E16" s="62" t="s">
        <v>691</v>
      </c>
      <c r="F16" s="62" t="s">
        <v>711</v>
      </c>
      <c r="G16" s="251">
        <v>0.020787037037037038</v>
      </c>
      <c r="H16" s="200"/>
    </row>
    <row r="17" spans="1:8" ht="15.75" customHeight="1">
      <c r="A17" s="200">
        <v>15</v>
      </c>
      <c r="B17" s="62" t="s">
        <v>275</v>
      </c>
      <c r="C17" s="62" t="s">
        <v>712</v>
      </c>
      <c r="D17" s="200">
        <v>1989</v>
      </c>
      <c r="E17" s="62" t="s">
        <v>691</v>
      </c>
      <c r="F17" s="62" t="s">
        <v>713</v>
      </c>
      <c r="G17" s="251">
        <v>0.021064814814814814</v>
      </c>
      <c r="H17" s="200"/>
    </row>
    <row r="18" spans="1:8" ht="15.75" customHeight="1">
      <c r="A18" s="200">
        <v>16</v>
      </c>
      <c r="B18" s="62" t="s">
        <v>305</v>
      </c>
      <c r="C18" s="62" t="s">
        <v>320</v>
      </c>
      <c r="D18" s="200">
        <v>1978</v>
      </c>
      <c r="E18" s="62" t="s">
        <v>693</v>
      </c>
      <c r="F18" s="62" t="s">
        <v>321</v>
      </c>
      <c r="G18" s="251">
        <v>0.021215277777777777</v>
      </c>
      <c r="H18" s="200"/>
    </row>
    <row r="19" spans="1:8" ht="15.75" customHeight="1">
      <c r="A19" s="200">
        <v>17</v>
      </c>
      <c r="B19" s="62" t="s">
        <v>275</v>
      </c>
      <c r="C19" s="62" t="s">
        <v>714</v>
      </c>
      <c r="D19" s="200">
        <v>1988</v>
      </c>
      <c r="E19" s="62" t="s">
        <v>694</v>
      </c>
      <c r="F19" s="62" t="s">
        <v>297</v>
      </c>
      <c r="G19" s="251">
        <v>0.021331018518518517</v>
      </c>
      <c r="H19" s="200"/>
    </row>
    <row r="20" spans="1:8" ht="15.75" customHeight="1">
      <c r="A20" s="200">
        <v>18</v>
      </c>
      <c r="B20" s="62" t="s">
        <v>275</v>
      </c>
      <c r="C20" s="62" t="s">
        <v>326</v>
      </c>
      <c r="D20" s="200">
        <v>1982</v>
      </c>
      <c r="E20" s="62" t="s">
        <v>687</v>
      </c>
      <c r="F20" s="62" t="s">
        <v>327</v>
      </c>
      <c r="G20" s="251">
        <v>0.02171296296296296</v>
      </c>
      <c r="H20" s="200"/>
    </row>
    <row r="21" spans="1:8" ht="15.75" customHeight="1">
      <c r="A21" s="200">
        <v>19</v>
      </c>
      <c r="B21" s="62" t="s">
        <v>330</v>
      </c>
      <c r="C21" s="62" t="s">
        <v>331</v>
      </c>
      <c r="D21" s="200">
        <v>1978</v>
      </c>
      <c r="E21" s="62" t="s">
        <v>694</v>
      </c>
      <c r="F21" s="62" t="s">
        <v>297</v>
      </c>
      <c r="G21" s="251">
        <v>0.021967592592592594</v>
      </c>
      <c r="H21" s="200"/>
    </row>
    <row r="22" spans="1:8" ht="15.75" customHeight="1">
      <c r="A22" s="200">
        <v>20</v>
      </c>
      <c r="B22" s="62" t="s">
        <v>715</v>
      </c>
      <c r="C22" s="62" t="s">
        <v>716</v>
      </c>
      <c r="D22" s="200">
        <v>1977</v>
      </c>
      <c r="E22" s="62" t="s">
        <v>717</v>
      </c>
      <c r="F22" s="62" t="s">
        <v>718</v>
      </c>
      <c r="G22" s="251">
        <v>0.021979166666666664</v>
      </c>
      <c r="H22" s="200"/>
    </row>
    <row r="23" spans="1:8" ht="15.75" customHeight="1">
      <c r="A23" s="200">
        <v>21</v>
      </c>
      <c r="B23" s="62" t="s">
        <v>305</v>
      </c>
      <c r="C23" s="62" t="s">
        <v>341</v>
      </c>
      <c r="D23" s="200">
        <v>1981</v>
      </c>
      <c r="E23" s="62" t="s">
        <v>693</v>
      </c>
      <c r="F23" s="62" t="s">
        <v>297</v>
      </c>
      <c r="G23" s="251">
        <v>0.022129629629629628</v>
      </c>
      <c r="H23" s="200"/>
    </row>
    <row r="24" spans="1:8" ht="15.75" customHeight="1">
      <c r="A24" s="200">
        <v>22</v>
      </c>
      <c r="B24" s="62" t="s">
        <v>275</v>
      </c>
      <c r="C24" s="62" t="s">
        <v>335</v>
      </c>
      <c r="D24" s="200">
        <v>1987</v>
      </c>
      <c r="E24" s="62" t="s">
        <v>687</v>
      </c>
      <c r="F24" s="62" t="s">
        <v>336</v>
      </c>
      <c r="G24" s="251">
        <v>0.022164351851851852</v>
      </c>
      <c r="H24" s="200"/>
    </row>
    <row r="25" spans="1:8" ht="15.75" customHeight="1">
      <c r="A25" s="200">
        <v>23</v>
      </c>
      <c r="B25" s="62" t="s">
        <v>275</v>
      </c>
      <c r="C25" s="62" t="s">
        <v>719</v>
      </c>
      <c r="D25" s="200">
        <v>1986</v>
      </c>
      <c r="E25" s="62" t="s">
        <v>687</v>
      </c>
      <c r="F25" s="62" t="s">
        <v>338</v>
      </c>
      <c r="G25" s="251">
        <v>0.022349537037037032</v>
      </c>
      <c r="H25" s="200"/>
    </row>
    <row r="26" spans="1:8" ht="15.75" customHeight="1">
      <c r="A26" s="200">
        <v>24</v>
      </c>
      <c r="B26" s="62" t="s">
        <v>275</v>
      </c>
      <c r="C26" s="62" t="s">
        <v>720</v>
      </c>
      <c r="D26" s="200">
        <v>1989</v>
      </c>
      <c r="E26" s="62" t="s">
        <v>691</v>
      </c>
      <c r="F26" s="62" t="s">
        <v>721</v>
      </c>
      <c r="G26" s="251">
        <v>0.022372685185185186</v>
      </c>
      <c r="H26" s="200"/>
    </row>
    <row r="27" spans="1:8" ht="15.75" customHeight="1">
      <c r="A27" s="200">
        <v>25</v>
      </c>
      <c r="B27" s="62" t="s">
        <v>275</v>
      </c>
      <c r="C27" s="62" t="s">
        <v>722</v>
      </c>
      <c r="D27" s="200">
        <v>1987</v>
      </c>
      <c r="E27" s="62" t="s">
        <v>694</v>
      </c>
      <c r="F27" s="62" t="s">
        <v>723</v>
      </c>
      <c r="G27" s="251">
        <v>0.02244212962962963</v>
      </c>
      <c r="H27" s="200"/>
    </row>
    <row r="28" spans="1:8" ht="15.75" customHeight="1">
      <c r="A28" s="200">
        <v>26</v>
      </c>
      <c r="B28" s="62" t="s">
        <v>309</v>
      </c>
      <c r="C28" s="62" t="s">
        <v>724</v>
      </c>
      <c r="D28" s="200">
        <v>1988</v>
      </c>
      <c r="E28" s="62" t="s">
        <v>725</v>
      </c>
      <c r="F28" s="62" t="s">
        <v>726</v>
      </c>
      <c r="G28" s="251">
        <v>0.022488425925925926</v>
      </c>
      <c r="H28" s="200"/>
    </row>
    <row r="29" spans="1:8" ht="15.75" customHeight="1">
      <c r="A29" s="200">
        <v>27</v>
      </c>
      <c r="B29" s="62" t="s">
        <v>294</v>
      </c>
      <c r="C29" s="62" t="s">
        <v>355</v>
      </c>
      <c r="D29" s="200">
        <v>1960</v>
      </c>
      <c r="E29" s="62" t="s">
        <v>692</v>
      </c>
      <c r="F29" s="62" t="s">
        <v>297</v>
      </c>
      <c r="G29" s="251">
        <v>0.022673611111111113</v>
      </c>
      <c r="H29" s="200"/>
    </row>
    <row r="30" spans="1:8" ht="15.75" customHeight="1">
      <c r="A30" s="200">
        <v>28</v>
      </c>
      <c r="B30" s="62" t="s">
        <v>727</v>
      </c>
      <c r="C30" s="62" t="s">
        <v>728</v>
      </c>
      <c r="D30" s="200">
        <v>1980</v>
      </c>
      <c r="E30" s="62" t="s">
        <v>729</v>
      </c>
      <c r="F30" s="62" t="s">
        <v>297</v>
      </c>
      <c r="G30" s="251">
        <v>0.022835648148148147</v>
      </c>
      <c r="H30" s="200"/>
    </row>
    <row r="31" spans="1:8" ht="15.75" customHeight="1">
      <c r="A31" s="200">
        <v>29</v>
      </c>
      <c r="B31" s="62" t="s">
        <v>275</v>
      </c>
      <c r="C31" s="62" t="s">
        <v>730</v>
      </c>
      <c r="D31" s="200">
        <v>1989</v>
      </c>
      <c r="E31" s="62" t="s">
        <v>691</v>
      </c>
      <c r="F31" s="62" t="s">
        <v>731</v>
      </c>
      <c r="G31" s="251">
        <v>0.02298611111111111</v>
      </c>
      <c r="H31" s="200"/>
    </row>
    <row r="32" spans="1:8" ht="15.75" customHeight="1">
      <c r="A32" s="200">
        <v>30</v>
      </c>
      <c r="B32" s="62" t="s">
        <v>275</v>
      </c>
      <c r="C32" s="62" t="s">
        <v>732</v>
      </c>
      <c r="D32" s="200">
        <v>1989</v>
      </c>
      <c r="E32" s="62" t="s">
        <v>691</v>
      </c>
      <c r="F32" s="62" t="s">
        <v>733</v>
      </c>
      <c r="G32" s="251">
        <v>0.022997685185185187</v>
      </c>
      <c r="H32" s="200"/>
    </row>
    <row r="33" spans="1:8" ht="15.75" customHeight="1">
      <c r="A33" s="200">
        <v>31</v>
      </c>
      <c r="B33" s="62" t="s">
        <v>305</v>
      </c>
      <c r="C33" s="62" t="s">
        <v>734</v>
      </c>
      <c r="D33" s="200">
        <v>1985</v>
      </c>
      <c r="E33" s="62" t="s">
        <v>735</v>
      </c>
      <c r="F33" s="62" t="s">
        <v>297</v>
      </c>
      <c r="G33" s="251">
        <v>0.023159722222222224</v>
      </c>
      <c r="H33" s="200"/>
    </row>
    <row r="34" spans="1:8" ht="15.75" customHeight="1">
      <c r="A34" s="200">
        <v>32</v>
      </c>
      <c r="B34" s="62" t="s">
        <v>736</v>
      </c>
      <c r="C34" s="62" t="s">
        <v>737</v>
      </c>
      <c r="D34" s="200">
        <v>1974</v>
      </c>
      <c r="E34" s="62" t="s">
        <v>738</v>
      </c>
      <c r="F34" s="62" t="s">
        <v>297</v>
      </c>
      <c r="G34" s="251">
        <v>0.023310185185185187</v>
      </c>
      <c r="H34" s="200"/>
    </row>
    <row r="35" spans="1:8" ht="15.75" customHeight="1">
      <c r="A35" s="200">
        <v>33</v>
      </c>
      <c r="B35" s="62" t="s">
        <v>275</v>
      </c>
      <c r="C35" s="62" t="s">
        <v>739</v>
      </c>
      <c r="D35" s="200">
        <v>1987</v>
      </c>
      <c r="E35" s="62" t="s">
        <v>691</v>
      </c>
      <c r="F35" s="62" t="s">
        <v>293</v>
      </c>
      <c r="G35" s="251">
        <v>0.023657407407407408</v>
      </c>
      <c r="H35" s="200"/>
    </row>
    <row r="36" spans="1:8" ht="15.75" customHeight="1">
      <c r="A36" s="200">
        <v>34</v>
      </c>
      <c r="B36" s="62" t="s">
        <v>318</v>
      </c>
      <c r="C36" s="62" t="s">
        <v>349</v>
      </c>
      <c r="D36" s="200">
        <v>1987</v>
      </c>
      <c r="E36" s="62" t="s">
        <v>694</v>
      </c>
      <c r="F36" s="62" t="s">
        <v>350</v>
      </c>
      <c r="G36" s="251">
        <v>0.0250462962962963</v>
      </c>
      <c r="H36" s="200"/>
    </row>
    <row r="37" spans="1:8" ht="15.75" customHeight="1">
      <c r="A37" s="200">
        <v>35</v>
      </c>
      <c r="B37" s="62" t="s">
        <v>352</v>
      </c>
      <c r="C37" s="62" t="s">
        <v>353</v>
      </c>
      <c r="D37" s="200">
        <v>1993</v>
      </c>
      <c r="E37" s="62" t="s">
        <v>354</v>
      </c>
      <c r="F37" s="62" t="s">
        <v>297</v>
      </c>
      <c r="G37" s="251">
        <v>0.025208333333333333</v>
      </c>
      <c r="H37" s="200"/>
    </row>
    <row r="38" spans="1:8" ht="15.75" customHeight="1">
      <c r="A38" s="200">
        <v>36</v>
      </c>
      <c r="B38" s="62" t="s">
        <v>318</v>
      </c>
      <c r="C38" s="62" t="s">
        <v>740</v>
      </c>
      <c r="D38" s="200">
        <v>1986</v>
      </c>
      <c r="E38" s="62" t="s">
        <v>693</v>
      </c>
      <c r="F38" s="62" t="s">
        <v>297</v>
      </c>
      <c r="G38" s="251">
        <v>0.02532407407407408</v>
      </c>
      <c r="H38" s="200"/>
    </row>
    <row r="39" spans="1:8" ht="15.75" customHeight="1">
      <c r="A39" s="200">
        <v>37</v>
      </c>
      <c r="B39" s="62" t="s">
        <v>275</v>
      </c>
      <c r="C39" s="62" t="s">
        <v>741</v>
      </c>
      <c r="D39" s="200">
        <v>1987</v>
      </c>
      <c r="E39" s="62" t="s">
        <v>691</v>
      </c>
      <c r="F39" s="62" t="s">
        <v>742</v>
      </c>
      <c r="G39" s="251">
        <v>0.025625</v>
      </c>
      <c r="H39" s="200"/>
    </row>
    <row r="40" spans="1:8" ht="15.75" customHeight="1">
      <c r="A40" s="200">
        <v>38</v>
      </c>
      <c r="B40" s="62" t="s">
        <v>305</v>
      </c>
      <c r="C40" s="62" t="s">
        <v>743</v>
      </c>
      <c r="D40" s="200">
        <v>1985</v>
      </c>
      <c r="E40" s="62" t="s">
        <v>694</v>
      </c>
      <c r="F40" s="62" t="s">
        <v>297</v>
      </c>
      <c r="G40" s="251">
        <v>0.026226851851851852</v>
      </c>
      <c r="H40" s="200"/>
    </row>
    <row r="41" spans="1:8" ht="15.75" customHeight="1">
      <c r="A41" s="200">
        <v>39</v>
      </c>
      <c r="B41" s="62" t="s">
        <v>305</v>
      </c>
      <c r="C41" s="62" t="s">
        <v>358</v>
      </c>
      <c r="D41" s="200">
        <v>1981</v>
      </c>
      <c r="E41" s="62" t="s">
        <v>693</v>
      </c>
      <c r="F41" s="62" t="s">
        <v>297</v>
      </c>
      <c r="G41" s="251">
        <v>0.02695601851851852</v>
      </c>
      <c r="H41" s="200"/>
    </row>
    <row r="42" spans="1:8" ht="15.75" customHeight="1">
      <c r="A42" s="200">
        <v>40</v>
      </c>
      <c r="B42" s="62" t="s">
        <v>352</v>
      </c>
      <c r="C42" s="62" t="s">
        <v>744</v>
      </c>
      <c r="D42" s="200">
        <v>1968</v>
      </c>
      <c r="E42" s="62" t="s">
        <v>352</v>
      </c>
      <c r="F42" s="62" t="s">
        <v>297</v>
      </c>
      <c r="G42" s="251">
        <v>0.027442129629629632</v>
      </c>
      <c r="H42" s="200"/>
    </row>
    <row r="43" spans="1:8" ht="15.75" customHeight="1">
      <c r="A43" s="200">
        <v>41</v>
      </c>
      <c r="B43" s="62" t="s">
        <v>305</v>
      </c>
      <c r="C43" s="62" t="s">
        <v>367</v>
      </c>
      <c r="D43" s="200">
        <v>1983</v>
      </c>
      <c r="E43" s="62" t="s">
        <v>693</v>
      </c>
      <c r="F43" s="62" t="s">
        <v>368</v>
      </c>
      <c r="G43" s="251">
        <v>0.028414351851851847</v>
      </c>
      <c r="H43" s="200"/>
    </row>
    <row r="44" spans="1:8" ht="15.75" customHeight="1">
      <c r="A44" s="200">
        <v>42</v>
      </c>
      <c r="B44" s="62" t="s">
        <v>305</v>
      </c>
      <c r="C44" s="62" t="s">
        <v>366</v>
      </c>
      <c r="D44" s="200">
        <v>1976</v>
      </c>
      <c r="E44" s="62" t="s">
        <v>693</v>
      </c>
      <c r="F44" s="62" t="s">
        <v>357</v>
      </c>
      <c r="G44" s="251">
        <v>0.028425925925925924</v>
      </c>
      <c r="H44" s="200"/>
    </row>
    <row r="45" spans="1:8" ht="15.75" customHeight="1">
      <c r="A45" s="200"/>
      <c r="B45" s="252"/>
      <c r="C45" s="62"/>
      <c r="D45" s="200"/>
      <c r="E45" s="62"/>
      <c r="F45" s="62"/>
      <c r="G45" s="254">
        <f>SUM(G3:G44)</f>
        <v>0.9283796296296297</v>
      </c>
      <c r="H45" s="200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G28"/>
  <sheetViews>
    <sheetView zoomScalePageLayoutView="0" workbookViewId="0" topLeftCell="A7">
      <selection activeCell="D22" sqref="D22"/>
    </sheetView>
  </sheetViews>
  <sheetFormatPr defaultColWidth="8.796875" defaultRowHeight="14.25"/>
  <cols>
    <col min="1" max="1" width="7.19921875" style="84" customWidth="1"/>
    <col min="2" max="2" width="11.69921875" style="209" customWidth="1"/>
    <col min="3" max="3" width="24.09765625" style="0" customWidth="1"/>
    <col min="4" max="4" width="11.69921875" style="84" customWidth="1"/>
    <col min="5" max="5" width="21.69921875" style="0" customWidth="1"/>
    <col min="6" max="6" width="16.19921875" style="0" customWidth="1"/>
    <col min="7" max="7" width="9" style="84" customWidth="1"/>
  </cols>
  <sheetData>
    <row r="1" spans="1:7" ht="90" customHeight="1">
      <c r="A1" s="676" t="s">
        <v>1029</v>
      </c>
      <c r="B1" s="676"/>
      <c r="C1" s="676"/>
      <c r="D1" s="676"/>
      <c r="E1" s="676"/>
      <c r="F1" s="676"/>
      <c r="G1" s="676"/>
    </row>
    <row r="2" spans="1:7" s="202" customFormat="1" ht="32.25" customHeight="1">
      <c r="A2" s="201" t="s">
        <v>274</v>
      </c>
      <c r="B2" s="201" t="s">
        <v>269</v>
      </c>
      <c r="C2" s="266" t="s">
        <v>270</v>
      </c>
      <c r="D2" s="201" t="s">
        <v>26</v>
      </c>
      <c r="E2" s="201" t="s">
        <v>271</v>
      </c>
      <c r="F2" s="201" t="s">
        <v>272</v>
      </c>
      <c r="G2" s="201" t="s">
        <v>273</v>
      </c>
    </row>
    <row r="3" spans="1:7" ht="15" customHeight="1">
      <c r="A3" s="204">
        <v>1</v>
      </c>
      <c r="B3" s="205" t="s">
        <v>275</v>
      </c>
      <c r="C3" s="267" t="s">
        <v>276</v>
      </c>
      <c r="D3" s="204">
        <v>1987</v>
      </c>
      <c r="E3" s="203" t="s">
        <v>277</v>
      </c>
      <c r="F3" s="203" t="s">
        <v>278</v>
      </c>
      <c r="G3" s="211">
        <v>0.014976851851851852</v>
      </c>
    </row>
    <row r="4" spans="1:7" ht="15" customHeight="1">
      <c r="A4" s="204">
        <v>2</v>
      </c>
      <c r="B4" s="205" t="s">
        <v>275</v>
      </c>
      <c r="C4" s="267" t="s">
        <v>696</v>
      </c>
      <c r="D4" s="204">
        <v>1986</v>
      </c>
      <c r="E4" s="203" t="s">
        <v>292</v>
      </c>
      <c r="F4" s="203" t="s">
        <v>697</v>
      </c>
      <c r="G4" s="211">
        <v>0.015590277777777778</v>
      </c>
    </row>
    <row r="5" spans="1:7" ht="15" customHeight="1">
      <c r="A5" s="204">
        <v>3</v>
      </c>
      <c r="B5" s="205" t="s">
        <v>275</v>
      </c>
      <c r="C5" s="267" t="s">
        <v>289</v>
      </c>
      <c r="D5" s="204">
        <v>1989</v>
      </c>
      <c r="E5" s="203" t="s">
        <v>277</v>
      </c>
      <c r="F5" s="203" t="s">
        <v>290</v>
      </c>
      <c r="G5" s="211">
        <v>0.017916666666666668</v>
      </c>
    </row>
    <row r="6" spans="1:7" ht="15" customHeight="1">
      <c r="A6" s="204">
        <v>4</v>
      </c>
      <c r="B6" s="205" t="s">
        <v>275</v>
      </c>
      <c r="C6" s="267" t="s">
        <v>335</v>
      </c>
      <c r="D6" s="204">
        <v>1987</v>
      </c>
      <c r="E6" s="203" t="s">
        <v>277</v>
      </c>
      <c r="F6" s="203" t="s">
        <v>336</v>
      </c>
      <c r="G6" s="211">
        <v>0.019189814814814816</v>
      </c>
    </row>
    <row r="7" spans="1:7" ht="15" customHeight="1">
      <c r="A7" s="204">
        <v>5</v>
      </c>
      <c r="B7" s="205" t="s">
        <v>305</v>
      </c>
      <c r="C7" s="267" t="s">
        <v>306</v>
      </c>
      <c r="D7" s="204">
        <v>1986</v>
      </c>
      <c r="E7" s="203" t="s">
        <v>1030</v>
      </c>
      <c r="F7" s="203" t="s">
        <v>308</v>
      </c>
      <c r="G7" s="211">
        <v>0.01943287037037037</v>
      </c>
    </row>
    <row r="8" spans="1:7" ht="15" customHeight="1">
      <c r="A8" s="206">
        <v>6</v>
      </c>
      <c r="B8" s="205" t="s">
        <v>294</v>
      </c>
      <c r="C8" s="267" t="s">
        <v>295</v>
      </c>
      <c r="D8" s="204"/>
      <c r="E8" s="203" t="s">
        <v>1031</v>
      </c>
      <c r="F8" s="203" t="s">
        <v>297</v>
      </c>
      <c r="G8" s="210">
        <v>0.020266203703703703</v>
      </c>
    </row>
    <row r="9" spans="1:7" ht="15" customHeight="1">
      <c r="A9" s="204">
        <v>7</v>
      </c>
      <c r="B9" s="205" t="s">
        <v>305</v>
      </c>
      <c r="C9" s="267" t="s">
        <v>320</v>
      </c>
      <c r="D9" s="204">
        <v>1978</v>
      </c>
      <c r="E9" s="203" t="s">
        <v>1030</v>
      </c>
      <c r="F9" s="203" t="s">
        <v>321</v>
      </c>
      <c r="G9" s="211">
        <v>0.021284722222222222</v>
      </c>
    </row>
    <row r="10" spans="1:7" ht="15" customHeight="1">
      <c r="A10" s="204">
        <v>8</v>
      </c>
      <c r="B10" s="205" t="s">
        <v>275</v>
      </c>
      <c r="C10" s="267" t="s">
        <v>714</v>
      </c>
      <c r="D10" s="204">
        <v>1988</v>
      </c>
      <c r="E10" s="203" t="s">
        <v>694</v>
      </c>
      <c r="F10" s="203" t="s">
        <v>297</v>
      </c>
      <c r="G10" s="211">
        <v>0.021736111111111112</v>
      </c>
    </row>
    <row r="11" spans="1:7" ht="15" customHeight="1">
      <c r="A11" s="204">
        <v>9</v>
      </c>
      <c r="B11" s="205" t="s">
        <v>275</v>
      </c>
      <c r="C11" s="267" t="s">
        <v>722</v>
      </c>
      <c r="D11" s="204">
        <v>1987</v>
      </c>
      <c r="E11" s="203" t="s">
        <v>694</v>
      </c>
      <c r="F11" s="203" t="s">
        <v>723</v>
      </c>
      <c r="G11" s="211">
        <v>0.021851851851851848</v>
      </c>
    </row>
    <row r="12" spans="1:7" ht="15" customHeight="1">
      <c r="A12" s="204">
        <v>10</v>
      </c>
      <c r="B12" s="205" t="s">
        <v>305</v>
      </c>
      <c r="C12" s="267" t="s">
        <v>341</v>
      </c>
      <c r="D12" s="204">
        <v>1981</v>
      </c>
      <c r="E12" s="203" t="s">
        <v>1030</v>
      </c>
      <c r="F12" s="203" t="s">
        <v>297</v>
      </c>
      <c r="G12" s="211">
        <v>0.022048611111111113</v>
      </c>
    </row>
    <row r="13" spans="1:7" ht="15" customHeight="1">
      <c r="A13" s="204">
        <v>11</v>
      </c>
      <c r="B13" s="205" t="s">
        <v>275</v>
      </c>
      <c r="C13" s="267" t="s">
        <v>1032</v>
      </c>
      <c r="D13" s="204">
        <v>1986</v>
      </c>
      <c r="E13" s="203" t="s">
        <v>277</v>
      </c>
      <c r="F13" s="203" t="s">
        <v>338</v>
      </c>
      <c r="G13" s="211">
        <v>0.02263888888888889</v>
      </c>
    </row>
    <row r="14" spans="1:7" ht="15" customHeight="1">
      <c r="A14" s="204">
        <v>12</v>
      </c>
      <c r="B14" s="205" t="s">
        <v>305</v>
      </c>
      <c r="C14" s="267" t="s">
        <v>743</v>
      </c>
      <c r="D14" s="204">
        <v>1985</v>
      </c>
      <c r="E14" s="203" t="s">
        <v>694</v>
      </c>
      <c r="F14" s="203" t="s">
        <v>297</v>
      </c>
      <c r="G14" s="211">
        <v>0.02297453703703704</v>
      </c>
    </row>
    <row r="15" spans="1:7" ht="15" customHeight="1">
      <c r="A15" s="206">
        <v>13</v>
      </c>
      <c r="B15" s="205" t="s">
        <v>305</v>
      </c>
      <c r="C15" s="267" t="s">
        <v>362</v>
      </c>
      <c r="D15" s="204"/>
      <c r="E15" s="203" t="s">
        <v>1030</v>
      </c>
      <c r="F15" s="203" t="s">
        <v>363</v>
      </c>
      <c r="G15" s="210">
        <v>0.02309027777777778</v>
      </c>
    </row>
    <row r="16" spans="1:7" ht="15" customHeight="1">
      <c r="A16" s="204">
        <v>14</v>
      </c>
      <c r="B16" s="205" t="s">
        <v>727</v>
      </c>
      <c r="C16" s="267" t="s">
        <v>728</v>
      </c>
      <c r="D16" s="204">
        <v>1980</v>
      </c>
      <c r="E16" s="203" t="s">
        <v>729</v>
      </c>
      <c r="F16" s="203" t="s">
        <v>297</v>
      </c>
      <c r="G16" s="211">
        <v>0.02318287037037037</v>
      </c>
    </row>
    <row r="17" spans="1:7" ht="15" customHeight="1">
      <c r="A17" s="204">
        <v>15</v>
      </c>
      <c r="B17" s="205" t="s">
        <v>736</v>
      </c>
      <c r="C17" s="267" t="s">
        <v>737</v>
      </c>
      <c r="D17" s="204">
        <v>1974</v>
      </c>
      <c r="E17" s="203" t="s">
        <v>1033</v>
      </c>
      <c r="F17" s="203" t="s">
        <v>297</v>
      </c>
      <c r="G17" s="211">
        <v>0.023229166666666665</v>
      </c>
    </row>
    <row r="18" spans="1:7" ht="15" customHeight="1">
      <c r="A18" s="206">
        <v>16</v>
      </c>
      <c r="B18" s="205" t="s">
        <v>318</v>
      </c>
      <c r="C18" s="267" t="s">
        <v>351</v>
      </c>
      <c r="D18" s="204">
        <v>1987</v>
      </c>
      <c r="E18" s="203" t="s">
        <v>1030</v>
      </c>
      <c r="F18" s="203" t="s">
        <v>297</v>
      </c>
      <c r="G18" s="210">
        <v>0.024733796296296295</v>
      </c>
    </row>
    <row r="19" spans="1:7" ht="15" customHeight="1">
      <c r="A19" s="204">
        <v>17</v>
      </c>
      <c r="B19" s="205" t="s">
        <v>352</v>
      </c>
      <c r="C19" s="267" t="s">
        <v>744</v>
      </c>
      <c r="D19" s="204">
        <v>1968</v>
      </c>
      <c r="E19" s="203" t="s">
        <v>352</v>
      </c>
      <c r="F19" s="203" t="s">
        <v>297</v>
      </c>
      <c r="G19" s="211">
        <v>0.025057870370370373</v>
      </c>
    </row>
    <row r="20" spans="1:7" ht="15" customHeight="1">
      <c r="A20" s="206">
        <v>18</v>
      </c>
      <c r="B20" s="205" t="s">
        <v>275</v>
      </c>
      <c r="C20" s="267" t="s">
        <v>1034</v>
      </c>
      <c r="D20" s="206">
        <v>1986</v>
      </c>
      <c r="E20" s="207" t="s">
        <v>694</v>
      </c>
      <c r="F20" s="208"/>
      <c r="G20" s="210">
        <v>0.026273148148148153</v>
      </c>
    </row>
    <row r="21" spans="1:7" ht="15" customHeight="1">
      <c r="A21" s="204">
        <v>19</v>
      </c>
      <c r="B21" s="205" t="s">
        <v>305</v>
      </c>
      <c r="C21" s="267" t="s">
        <v>358</v>
      </c>
      <c r="D21" s="204">
        <v>1981</v>
      </c>
      <c r="E21" s="203" t="s">
        <v>1030</v>
      </c>
      <c r="F21" s="203" t="s">
        <v>297</v>
      </c>
      <c r="G21" s="211">
        <v>0.026342592592592588</v>
      </c>
    </row>
    <row r="22" spans="1:7" ht="15" customHeight="1">
      <c r="A22" s="204">
        <v>20</v>
      </c>
      <c r="B22" s="205" t="s">
        <v>352</v>
      </c>
      <c r="C22" s="267" t="s">
        <v>353</v>
      </c>
      <c r="D22" s="269">
        <v>1993</v>
      </c>
      <c r="E22" s="203" t="s">
        <v>354</v>
      </c>
      <c r="F22" s="203" t="s">
        <v>297</v>
      </c>
      <c r="G22" s="211">
        <v>0.026921296296296294</v>
      </c>
    </row>
    <row r="23" spans="1:7" ht="15" customHeight="1">
      <c r="A23" s="206">
        <v>21</v>
      </c>
      <c r="B23" s="205" t="s">
        <v>305</v>
      </c>
      <c r="C23" s="267" t="s">
        <v>369</v>
      </c>
      <c r="D23" s="204">
        <v>1986</v>
      </c>
      <c r="E23" s="203" t="s">
        <v>1030</v>
      </c>
      <c r="F23" s="203" t="s">
        <v>297</v>
      </c>
      <c r="G23" s="210">
        <v>0.029236111111111112</v>
      </c>
    </row>
    <row r="24" spans="1:7" ht="15" customHeight="1">
      <c r="A24" s="204">
        <v>22</v>
      </c>
      <c r="B24" s="205" t="s">
        <v>305</v>
      </c>
      <c r="C24" s="267" t="s">
        <v>366</v>
      </c>
      <c r="D24" s="204">
        <v>1976</v>
      </c>
      <c r="E24" s="203" t="s">
        <v>1030</v>
      </c>
      <c r="F24" s="203" t="s">
        <v>357</v>
      </c>
      <c r="G24" s="211">
        <v>0.02925925925925926</v>
      </c>
    </row>
    <row r="25" spans="1:7" ht="15" customHeight="1">
      <c r="A25" s="204">
        <v>23</v>
      </c>
      <c r="B25" s="205" t="s">
        <v>305</v>
      </c>
      <c r="C25" s="267" t="s">
        <v>367</v>
      </c>
      <c r="D25" s="204">
        <v>1983</v>
      </c>
      <c r="E25" s="203" t="s">
        <v>1030</v>
      </c>
      <c r="F25" s="203" t="s">
        <v>368</v>
      </c>
      <c r="G25" s="211">
        <v>0.029282407407407406</v>
      </c>
    </row>
    <row r="26" spans="1:7" ht="15" customHeight="1">
      <c r="A26" s="206">
        <v>24</v>
      </c>
      <c r="B26" s="205" t="s">
        <v>305</v>
      </c>
      <c r="C26" s="267" t="s">
        <v>364</v>
      </c>
      <c r="D26" s="204">
        <v>1986</v>
      </c>
      <c r="E26" s="203" t="s">
        <v>1030</v>
      </c>
      <c r="F26" s="203" t="s">
        <v>297</v>
      </c>
      <c r="G26" s="210">
        <v>0.029328703703703704</v>
      </c>
    </row>
    <row r="27" spans="1:7" ht="15" customHeight="1">
      <c r="A27" s="206">
        <v>25</v>
      </c>
      <c r="B27" s="205" t="s">
        <v>275</v>
      </c>
      <c r="C27" s="267" t="s">
        <v>1035</v>
      </c>
      <c r="D27" s="206">
        <v>1984</v>
      </c>
      <c r="E27" s="207" t="s">
        <v>694</v>
      </c>
      <c r="F27" s="208"/>
      <c r="G27" s="210">
        <v>0.02934027777777778</v>
      </c>
    </row>
    <row r="28" spans="3:7" ht="14.25">
      <c r="C28" s="268"/>
      <c r="G28" s="265">
        <f>SUM(G3:G27)</f>
        <v>0.5851851851851853</v>
      </c>
    </row>
  </sheetData>
  <sheetProtection/>
  <mergeCells count="1">
    <mergeCell ref="A1:G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TweakedXP</dc:creator>
  <cp:keywords/>
  <dc:description/>
  <cp:lastModifiedBy>TweakedXP</cp:lastModifiedBy>
  <cp:lastPrinted>2009-01-19T17:06:24Z</cp:lastPrinted>
  <dcterms:created xsi:type="dcterms:W3CDTF">2009-01-01T16:11:20Z</dcterms:created>
  <dcterms:modified xsi:type="dcterms:W3CDTF">2009-02-03T08:27:54Z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