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eg głowny" sheetId="1" r:id="rId1"/>
    <sheet name="dziec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<sst xmlns="http://schemas.openxmlformats.org/spreadsheetml/2006/main" count="558" uniqueCount="274">
  <si>
    <t>M-ce</t>
  </si>
  <si>
    <t xml:space="preserve"> Rok</t>
  </si>
  <si>
    <t>Szymański Piotr</t>
  </si>
  <si>
    <t>KM Truchcik Łubianka / Toruń</t>
  </si>
  <si>
    <t>Piwoński Arkadiusz</t>
  </si>
  <si>
    <t>Kachniarz Adam</t>
  </si>
  <si>
    <t>KM Truchcik Łubianka /Łubianka</t>
  </si>
  <si>
    <t>Góralski Krzysztof</t>
  </si>
  <si>
    <t>Dembkowski Ryszard</t>
  </si>
  <si>
    <t>Murzynek Toruń</t>
  </si>
  <si>
    <t>Kociucki Mieczysław</t>
  </si>
  <si>
    <t>TAXI 91-94 Mała Nieszawka</t>
  </si>
  <si>
    <t>Palma Mirosław</t>
  </si>
  <si>
    <t>Kwanty Toruń</t>
  </si>
  <si>
    <t>Ciesiun Rafał</t>
  </si>
  <si>
    <t>Toruń</t>
  </si>
  <si>
    <t>Murawski Marek</t>
  </si>
  <si>
    <t>CORSA Toruń / Otłoczyn</t>
  </si>
  <si>
    <t>Szulc Wiesław</t>
  </si>
  <si>
    <t>OMB TKKF Rekreacja Toruń</t>
  </si>
  <si>
    <t>Gralla Piotr</t>
  </si>
  <si>
    <t>Bodnar Jan</t>
  </si>
  <si>
    <t>CSAiU Toruń</t>
  </si>
  <si>
    <t>Świderek Mateusz</t>
  </si>
  <si>
    <t>KM UMK Toruń</t>
  </si>
  <si>
    <t>Majcher Janusz</t>
  </si>
  <si>
    <t>Golpasz Team Toruń</t>
  </si>
  <si>
    <t>Witt Henryk</t>
  </si>
  <si>
    <t>Pilarski Marek</t>
  </si>
  <si>
    <t>LKS Start Brzozówka / Toruń</t>
  </si>
  <si>
    <t>Gołębiewski Szymon</t>
  </si>
  <si>
    <t>Kamiński Stefan</t>
  </si>
  <si>
    <t>Szwec Andrzej</t>
  </si>
  <si>
    <t>Torec / OMB Rekreacja Toruń</t>
  </si>
  <si>
    <t>Arseniuk Anna</t>
  </si>
  <si>
    <t>Torec Toruń / Zławieś Wielka</t>
  </si>
  <si>
    <t>Tybuszewski Janusz</t>
  </si>
  <si>
    <t>Oleszczuk Władysław</t>
  </si>
  <si>
    <t>Zieliński Marek</t>
  </si>
  <si>
    <t>PACYFIC NESTLE Toruń</t>
  </si>
  <si>
    <t>Lewandowski Stefan</t>
  </si>
  <si>
    <t>Kowalska Ewa</t>
  </si>
  <si>
    <t>Czuba Adam</t>
  </si>
  <si>
    <t>Conwersa Team Toruń</t>
  </si>
  <si>
    <t>Katryński Sławomir</t>
  </si>
  <si>
    <t>KAROES Toruń</t>
  </si>
  <si>
    <t>Zdunkowski Marcin</t>
  </si>
  <si>
    <t>Lech Rypin / Brodnica</t>
  </si>
  <si>
    <t>Jałocha Andrzej</t>
  </si>
  <si>
    <t>KM Truchcik Łubianka / Chełmża</t>
  </si>
  <si>
    <t>Dutkiewicz Andrzej</t>
  </si>
  <si>
    <t>Bella Toruń</t>
  </si>
  <si>
    <t>Majcher Paweł</t>
  </si>
  <si>
    <t>Zławieś Wielka</t>
  </si>
  <si>
    <t>TAXI 91-94 Toruń</t>
  </si>
  <si>
    <t>Piórkowski Aleksander</t>
  </si>
  <si>
    <t>Stawski Jerzy</t>
  </si>
  <si>
    <t>Towimor / OMB Rekreacja Toruń</t>
  </si>
  <si>
    <t>Jałocha Jan</t>
  </si>
  <si>
    <t>Łasak Marek</t>
  </si>
  <si>
    <t>Pędzewo</t>
  </si>
  <si>
    <t>Bednarczyk Kazimierz</t>
  </si>
  <si>
    <t>TS Opatrunki Toruń</t>
  </si>
  <si>
    <t>Laskowski Piotr</t>
  </si>
  <si>
    <t>Podbielska Alina</t>
  </si>
  <si>
    <t>Banaszak Adam</t>
  </si>
  <si>
    <t>Ciba Jerzy</t>
  </si>
  <si>
    <t>MANOPOL Poznań</t>
  </si>
  <si>
    <t>Majchrzak Dariusz</t>
  </si>
  <si>
    <t>Piwoński Robert</t>
  </si>
  <si>
    <t>PKB Toruń-Kaszczorek</t>
  </si>
  <si>
    <t>Wichrowska Aldona</t>
  </si>
  <si>
    <t>Grankowski Zbigniew</t>
  </si>
  <si>
    <t>Gruszecki Jan</t>
  </si>
  <si>
    <t>SM Kopernik Toruń</t>
  </si>
  <si>
    <t>Osóbka Tomasz</t>
  </si>
  <si>
    <t>Wichrowska Jadwiga</t>
  </si>
  <si>
    <t>Zduniak Anna</t>
  </si>
  <si>
    <t>Klub sponsor</t>
  </si>
  <si>
    <t>M-40</t>
  </si>
  <si>
    <t>M-30</t>
  </si>
  <si>
    <t>M-16</t>
  </si>
  <si>
    <t>M-50</t>
  </si>
  <si>
    <t>M-20</t>
  </si>
  <si>
    <t>M-60</t>
  </si>
  <si>
    <t>K-16</t>
  </si>
  <si>
    <t>K-35</t>
  </si>
  <si>
    <t>K-50</t>
  </si>
  <si>
    <t>M-70</t>
  </si>
  <si>
    <t>Kat</t>
  </si>
  <si>
    <t>Msc.</t>
  </si>
  <si>
    <t>Rok</t>
  </si>
  <si>
    <t>KW PSP Toruń</t>
  </si>
  <si>
    <t>Chełmno</t>
  </si>
  <si>
    <t>Team Cierpice</t>
  </si>
  <si>
    <t xml:space="preserve">KM UMK Toruń </t>
  </si>
  <si>
    <t>ZS Inżynierii i Melioracji Toruń</t>
  </si>
  <si>
    <t>CSA i U Toruń</t>
  </si>
  <si>
    <t>Lisewo</t>
  </si>
  <si>
    <t>OMB TKKF „Rekreacja” Toruń</t>
  </si>
  <si>
    <t>TS Corsa Toruń</t>
  </si>
  <si>
    <t>KM UMK Toruń / Grudziądz</t>
  </si>
  <si>
    <t>Torec / OMB „Rekreacja” Toruń</t>
  </si>
  <si>
    <t>Karoes Toruń</t>
  </si>
  <si>
    <t>KKB Relax Toruń</t>
  </si>
  <si>
    <t>Chudzik.com.pl Toruń</t>
  </si>
  <si>
    <t>Torec Toruń</t>
  </si>
  <si>
    <t>Szulc Jacek</t>
  </si>
  <si>
    <t>HENKON Chemża</t>
  </si>
  <si>
    <t>ed 1</t>
  </si>
  <si>
    <t>ed 2</t>
  </si>
  <si>
    <t>ed 3</t>
  </si>
  <si>
    <t>ed 4</t>
  </si>
  <si>
    <t>ed 5</t>
  </si>
  <si>
    <t>ed 6</t>
  </si>
  <si>
    <t>ed 7</t>
  </si>
  <si>
    <t>suma</t>
  </si>
  <si>
    <t>Szymandera Paweł</t>
  </si>
  <si>
    <t>Woźniak Janusz</t>
  </si>
  <si>
    <t>m-40</t>
  </si>
  <si>
    <t>Janowski Piotr</t>
  </si>
  <si>
    <t>Tota Radosław</t>
  </si>
  <si>
    <t>OMB TKKF  „Rekreacja” Toruń</t>
  </si>
  <si>
    <t>BT Jarosz Toruń</t>
  </si>
  <si>
    <t>KM Truchcik Łubianka</t>
  </si>
  <si>
    <t>Leśniak Michał</t>
  </si>
  <si>
    <t>Popławski Dariusz</t>
  </si>
  <si>
    <t>Kwiatkowski Jacek</t>
  </si>
  <si>
    <t>Janowski Adam</t>
  </si>
  <si>
    <t>Kmieciak Robert</t>
  </si>
  <si>
    <t>Przybyszewski Roman</t>
  </si>
  <si>
    <t>Szarszewski Paweł</t>
  </si>
  <si>
    <t>Szpila Krzysztof</t>
  </si>
  <si>
    <t>Rygielski Marcin</t>
  </si>
  <si>
    <t>Hajdas Tomasz</t>
  </si>
  <si>
    <t>Wichrowski Wojciech</t>
  </si>
  <si>
    <t>Olewiński Zenon</t>
  </si>
  <si>
    <t>Dylewski Dariusz</t>
  </si>
  <si>
    <t>Chudzik Grzegorz</t>
  </si>
  <si>
    <t>Szwec Paweł</t>
  </si>
  <si>
    <t>Majcher Jan</t>
  </si>
  <si>
    <t>Szkodziński Andrzej</t>
  </si>
  <si>
    <t>Daniszewski Mirosław</t>
  </si>
  <si>
    <t>Szwec Leszek</t>
  </si>
  <si>
    <t>Jarosz Adam</t>
  </si>
  <si>
    <t>Kubisiak Krzysztof</t>
  </si>
  <si>
    <t>Buczek Maciej</t>
  </si>
  <si>
    <t>Żyłkowski Rufin</t>
  </si>
  <si>
    <t>Pijanowski Marek</t>
  </si>
  <si>
    <t>miejc/kat</t>
  </si>
  <si>
    <t>ilość ed</t>
  </si>
  <si>
    <t>Kat.  do  lat  7  -  dystans  450 m.</t>
  </si>
  <si>
    <t>Nazwisko I imię</t>
  </si>
  <si>
    <t>Klub / sponsor / szkoła /</t>
  </si>
  <si>
    <t>Majcher Zbigniew</t>
  </si>
  <si>
    <t>Dembkowska Natalia</t>
  </si>
  <si>
    <t>Przedszkole nr 10 Toruń</t>
  </si>
  <si>
    <t>Chł</t>
  </si>
  <si>
    <t>Dz</t>
  </si>
  <si>
    <t>Zagus Michalina</t>
  </si>
  <si>
    <t>dz</t>
  </si>
  <si>
    <t>Przedszkole Nr 1 Toruń</t>
  </si>
  <si>
    <t>Piwoński Łukasz</t>
  </si>
  <si>
    <t>Kolankiewicz Karolina</t>
  </si>
  <si>
    <t>Sugier Alicja</t>
  </si>
  <si>
    <t>Kluska Aleksandra</t>
  </si>
  <si>
    <t xml:space="preserve">Kat . 8  do  10  lat  - dystans  900 m. </t>
  </si>
  <si>
    <t>Wroniecki Łukasz</t>
  </si>
  <si>
    <t>Szkoła Podst. nr 10 Toruń</t>
  </si>
  <si>
    <t>Słupski Artur</t>
  </si>
  <si>
    <t>Pawlicki Bartosz</t>
  </si>
  <si>
    <t>Wróblewski Krystian</t>
  </si>
  <si>
    <t>Szkoła Podst. nr 2 Grębocin / Toruń</t>
  </si>
  <si>
    <t>Kruszyński Krzysztof</t>
  </si>
  <si>
    <t>Barańska Anna</t>
  </si>
  <si>
    <t>Kruszyński Paweł</t>
  </si>
  <si>
    <t>Wojtowicz Marek</t>
  </si>
  <si>
    <t>Szkoła Podst. nr 9 Toruń</t>
  </si>
  <si>
    <t>Kosiński Michał</t>
  </si>
  <si>
    <t>Rosiński Michał</t>
  </si>
  <si>
    <t>Nawra Anna</t>
  </si>
  <si>
    <t>Marciniak Aleksandra</t>
  </si>
  <si>
    <t>Górki Paweł</t>
  </si>
  <si>
    <t>Jabłoński Krzysztof</t>
  </si>
  <si>
    <t>Kierzek Piotr</t>
  </si>
  <si>
    <t>Granica Michał</t>
  </si>
  <si>
    <t>Chł.</t>
  </si>
  <si>
    <t xml:space="preserve">Chł </t>
  </si>
  <si>
    <t>Kulasiński Jan</t>
  </si>
  <si>
    <t>Szkoła Podst. Nr 16 Toruń</t>
  </si>
  <si>
    <t>Kulasiński Paweł</t>
  </si>
  <si>
    <t>Kluska Rafał</t>
  </si>
  <si>
    <t>Bętkowski Dawid</t>
  </si>
  <si>
    <t>Szkoła Podst. Nr 9 Toruń</t>
  </si>
  <si>
    <t>Różek Marta</t>
  </si>
  <si>
    <t>Frąckiewicz Kinga</t>
  </si>
  <si>
    <t>Majewski Sebastian</t>
  </si>
  <si>
    <t>Błotnicki Marcin</t>
  </si>
  <si>
    <t>Lewandowski Karol</t>
  </si>
  <si>
    <t>Majewski Jan</t>
  </si>
  <si>
    <t>Bryłka Piotr</t>
  </si>
  <si>
    <t>Lewandowski Krzysztof</t>
  </si>
  <si>
    <t xml:space="preserve">Chł. </t>
  </si>
  <si>
    <t xml:space="preserve">Kat </t>
  </si>
  <si>
    <t>Lekczyńska Paulina</t>
  </si>
  <si>
    <t>Kowalska Natalia</t>
  </si>
  <si>
    <t>Strzelecki Sebastian</t>
  </si>
  <si>
    <t>Dz.</t>
  </si>
  <si>
    <t xml:space="preserve"> Dz.</t>
  </si>
  <si>
    <t>Szkoła Podst. Nr2 Grębocin Toruń</t>
  </si>
  <si>
    <t>L.P.</t>
  </si>
  <si>
    <t>Kat.  11  do  12  lat  - dystans  1 530 m.</t>
  </si>
  <si>
    <t>Kat.  13  do  15  lat  - dystans  3 000 m.</t>
  </si>
  <si>
    <t>Katryński Robert</t>
  </si>
  <si>
    <t>Wróblewski Maciej</t>
  </si>
  <si>
    <t>Gimnazjum nr 2 Grębocin / Toruń</t>
  </si>
  <si>
    <t>Jabłoński Piotr</t>
  </si>
  <si>
    <t>Gimnazjum nr 9 Toruń</t>
  </si>
  <si>
    <t>Lesiak Kamil</t>
  </si>
  <si>
    <t>Szkoła Podst. Nr 24 Toruń</t>
  </si>
  <si>
    <t>Piwoński Mikołaj</t>
  </si>
  <si>
    <t>L.p.</t>
  </si>
  <si>
    <t>Szymański Józef</t>
  </si>
  <si>
    <t>LKS Start Brzozówka</t>
  </si>
  <si>
    <t>Banaszek Marcin</t>
  </si>
  <si>
    <t>Gorzycki Marek</t>
  </si>
  <si>
    <t>Chyła Piotr</t>
  </si>
  <si>
    <t>Szumski Sławonir</t>
  </si>
  <si>
    <t>Lewandowski Piotr</t>
  </si>
  <si>
    <t>Zespół Szkół Ekonomicznych Toruń</t>
  </si>
  <si>
    <t>Lisewski Tomasz</t>
  </si>
  <si>
    <t>Kłos Dariusz</t>
  </si>
  <si>
    <t>Szkoła Podst. Nr 13 Toruń</t>
  </si>
  <si>
    <t>Jędrzejewski Łukasz</t>
  </si>
  <si>
    <t>Zaremba Jarosław</t>
  </si>
  <si>
    <t>Konefał Tomasz</t>
  </si>
  <si>
    <t>Kwiatkowski Kamil</t>
  </si>
  <si>
    <t>Przedszkole Nr 4 Toruń</t>
  </si>
  <si>
    <t>Czerniawko Mateusz</t>
  </si>
  <si>
    <t>Majcher Adam</t>
  </si>
  <si>
    <t>Katryński Karol</t>
  </si>
  <si>
    <t>Dętkowski Dawid</t>
  </si>
  <si>
    <t>Goleniewski Mateusz</t>
  </si>
  <si>
    <t>MKL Toruń</t>
  </si>
  <si>
    <t>Wiligalski Bartosz</t>
  </si>
  <si>
    <t>Grochocki Zbigniew</t>
  </si>
  <si>
    <t>Bielicki Jarosław</t>
  </si>
  <si>
    <t>Bielicki Mirosław</t>
  </si>
  <si>
    <t>Sudzińska Jagoda</t>
  </si>
  <si>
    <t>Przedszkole Nr 11 Toruń</t>
  </si>
  <si>
    <t>Marlewski Bartosz</t>
  </si>
  <si>
    <t>Bętkowski Piotr</t>
  </si>
  <si>
    <t>AMD NTT System Toruń</t>
  </si>
  <si>
    <t>Łączny Jacek</t>
  </si>
  <si>
    <t>NOVA Trading Toruń</t>
  </si>
  <si>
    <t>Paul Czesław</t>
  </si>
  <si>
    <t>Majcher Stanisław</t>
  </si>
  <si>
    <t>Golub-Dobrzyń</t>
  </si>
  <si>
    <t>Woźniak Marcel</t>
  </si>
  <si>
    <t>biegajznami.pl Toruń</t>
  </si>
  <si>
    <t>Marecki Artur</t>
  </si>
  <si>
    <t>Majcher Halina</t>
  </si>
  <si>
    <t>5 najl.</t>
  </si>
  <si>
    <t>Paul Wojtek</t>
  </si>
  <si>
    <t>Czerniawko Paweł</t>
  </si>
  <si>
    <t>Czerniawko Teresa</t>
  </si>
  <si>
    <t>Rutkowski Dawid</t>
  </si>
  <si>
    <t>Rybicka Martyna</t>
  </si>
  <si>
    <t>Tempczyk Filip</t>
  </si>
  <si>
    <r>
      <t xml:space="preserve">  </t>
    </r>
    <r>
      <rPr>
        <b/>
        <sz val="10"/>
        <rFont val="Times New Roman CE"/>
        <family val="1"/>
      </rPr>
      <t>Nazwisko  i   imię</t>
    </r>
  </si>
  <si>
    <t>Kulasiński Robert</t>
  </si>
  <si>
    <t>Dobrzejewice</t>
  </si>
  <si>
    <t>Zagrabski Kazimierz</t>
  </si>
  <si>
    <t>Sejmik woj.. Kujawsko-Pomorskiego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</si>
</sst>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6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6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46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46" fontId="2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6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vertical="top" wrapText="1"/>
    </xf>
    <xf numFmtId="46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75390625" style="45" bestFit="1" customWidth="1"/>
    <col min="2" max="2" width="18.75390625" style="39" bestFit="1" customWidth="1"/>
    <col min="3" max="3" width="4.75390625" style="33" bestFit="1" customWidth="1"/>
    <col min="4" max="4" width="5.00390625" style="39" bestFit="1" customWidth="1"/>
    <col min="5" max="5" width="28.875" style="39" bestFit="1" customWidth="1"/>
    <col min="6" max="11" width="6.125" style="46" bestFit="1" customWidth="1"/>
    <col min="12" max="12" width="4.125" style="46" bestFit="1" customWidth="1"/>
    <col min="13" max="14" width="6.125" style="47" bestFit="1" customWidth="1"/>
    <col min="15" max="15" width="6.875" style="48" bestFit="1" customWidth="1"/>
    <col min="16" max="16" width="7.75390625" style="39" bestFit="1" customWidth="1"/>
    <col min="17" max="16384" width="39.125" style="39" customWidth="1"/>
  </cols>
  <sheetData>
    <row r="1" spans="1:16" s="33" customFormat="1" ht="12.75">
      <c r="A1" s="26" t="s">
        <v>90</v>
      </c>
      <c r="B1" s="27" t="s">
        <v>269</v>
      </c>
      <c r="C1" s="28" t="s">
        <v>1</v>
      </c>
      <c r="D1" s="28" t="s">
        <v>89</v>
      </c>
      <c r="E1" s="28" t="s">
        <v>78</v>
      </c>
      <c r="F1" s="29" t="s">
        <v>109</v>
      </c>
      <c r="G1" s="29" t="s">
        <v>110</v>
      </c>
      <c r="H1" s="29" t="s">
        <v>111</v>
      </c>
      <c r="I1" s="29" t="s">
        <v>112</v>
      </c>
      <c r="J1" s="29" t="s">
        <v>113</v>
      </c>
      <c r="K1" s="29" t="s">
        <v>114</v>
      </c>
      <c r="L1" s="29" t="s">
        <v>115</v>
      </c>
      <c r="M1" s="30" t="s">
        <v>116</v>
      </c>
      <c r="N1" s="30" t="s">
        <v>262</v>
      </c>
      <c r="O1" s="31" t="s">
        <v>150</v>
      </c>
      <c r="P1" s="32" t="s">
        <v>149</v>
      </c>
    </row>
    <row r="2" spans="1:16" ht="12.75">
      <c r="A2" s="34">
        <v>1</v>
      </c>
      <c r="B2" s="35" t="s">
        <v>7</v>
      </c>
      <c r="C2" s="27">
        <v>1964</v>
      </c>
      <c r="D2" s="35" t="s">
        <v>79</v>
      </c>
      <c r="E2" s="35" t="s">
        <v>3</v>
      </c>
      <c r="F2" s="36">
        <v>0.019849537037037037</v>
      </c>
      <c r="G2" s="36">
        <v>0.01888888888888889</v>
      </c>
      <c r="H2" s="36">
        <v>0.01972222222222222</v>
      </c>
      <c r="I2" s="36">
        <v>0.01909722222222222</v>
      </c>
      <c r="J2" s="36">
        <v>0.01894675925925926</v>
      </c>
      <c r="K2" s="36">
        <v>0.018912037037037036</v>
      </c>
      <c r="L2" s="36"/>
      <c r="M2" s="36">
        <f aca="true" t="shared" si="0" ref="M2:M96">SUM(F2:L2)</f>
        <v>0.11541666666666667</v>
      </c>
      <c r="N2" s="36">
        <f>+M2-F2</f>
        <v>0.09556712962962963</v>
      </c>
      <c r="O2" s="37">
        <f aca="true" t="shared" si="1" ref="O2:O93">COUNT(F2:L2)</f>
        <v>6</v>
      </c>
      <c r="P2" s="38">
        <v>1</v>
      </c>
    </row>
    <row r="3" spans="1:16" ht="12.75">
      <c r="A3" s="34">
        <v>2</v>
      </c>
      <c r="B3" s="35" t="s">
        <v>4</v>
      </c>
      <c r="C3" s="27">
        <v>1973</v>
      </c>
      <c r="D3" s="35" t="s">
        <v>80</v>
      </c>
      <c r="E3" s="35" t="s">
        <v>3</v>
      </c>
      <c r="F3" s="36">
        <v>0.018993055555555558</v>
      </c>
      <c r="G3" s="36">
        <v>0.018506944444444444</v>
      </c>
      <c r="H3" s="36">
        <v>0.019560185185185184</v>
      </c>
      <c r="I3" s="36">
        <v>0.02245370370370371</v>
      </c>
      <c r="J3" s="36">
        <v>0.019768518518518515</v>
      </c>
      <c r="K3" s="36">
        <v>0.019699074074074074</v>
      </c>
      <c r="L3" s="36"/>
      <c r="M3" s="36">
        <f t="shared" si="0"/>
        <v>0.1189814814814815</v>
      </c>
      <c r="N3" s="36">
        <f>+M3-I3</f>
        <v>0.09652777777777778</v>
      </c>
      <c r="O3" s="37">
        <f t="shared" si="1"/>
        <v>6</v>
      </c>
      <c r="P3" s="38">
        <v>1</v>
      </c>
    </row>
    <row r="4" spans="1:16" ht="12.75">
      <c r="A4" s="34">
        <v>3</v>
      </c>
      <c r="B4" s="41" t="s">
        <v>126</v>
      </c>
      <c r="C4" s="6">
        <v>1975</v>
      </c>
      <c r="D4" s="7" t="s">
        <v>80</v>
      </c>
      <c r="E4" s="7" t="s">
        <v>24</v>
      </c>
      <c r="F4" s="5"/>
      <c r="G4" s="36">
        <v>0.02008101851851852</v>
      </c>
      <c r="H4" s="36">
        <v>0.01707175925925926</v>
      </c>
      <c r="I4" s="36">
        <v>0.02039351851851852</v>
      </c>
      <c r="J4" s="36">
        <v>0.02025462962962963</v>
      </c>
      <c r="K4" s="36">
        <v>0.01990740740740741</v>
      </c>
      <c r="L4" s="36"/>
      <c r="M4" s="36">
        <f t="shared" si="0"/>
        <v>0.09770833333333334</v>
      </c>
      <c r="N4" s="36">
        <f>+M4-0</f>
        <v>0.09770833333333334</v>
      </c>
      <c r="O4" s="37">
        <f t="shared" si="1"/>
        <v>5</v>
      </c>
      <c r="P4" s="38">
        <v>2</v>
      </c>
    </row>
    <row r="5" spans="1:16" ht="12.75">
      <c r="A5" s="34">
        <v>4</v>
      </c>
      <c r="B5" s="35" t="s">
        <v>10</v>
      </c>
      <c r="C5" s="27">
        <v>1953</v>
      </c>
      <c r="D5" s="35" t="s">
        <v>82</v>
      </c>
      <c r="E5" s="35" t="s">
        <v>11</v>
      </c>
      <c r="F5" s="36">
        <v>0.01994212962962963</v>
      </c>
      <c r="G5" s="36">
        <v>0.019918981481481482</v>
      </c>
      <c r="H5" s="36">
        <v>0.019351851851851853</v>
      </c>
      <c r="I5" s="36">
        <v>0.02054398148148148</v>
      </c>
      <c r="J5" s="36">
        <v>0.020069444444444442</v>
      </c>
      <c r="K5" s="36">
        <v>0.019710648148148147</v>
      </c>
      <c r="L5" s="36"/>
      <c r="M5" s="36">
        <f t="shared" si="0"/>
        <v>0.11953703703703704</v>
      </c>
      <c r="N5" s="36">
        <f>+M5-I5</f>
        <v>0.09899305555555556</v>
      </c>
      <c r="O5" s="37">
        <f t="shared" si="1"/>
        <v>6</v>
      </c>
      <c r="P5" s="38">
        <v>1</v>
      </c>
    </row>
    <row r="6" spans="1:16" ht="12.75">
      <c r="A6" s="34">
        <v>5</v>
      </c>
      <c r="B6" s="35" t="s">
        <v>12</v>
      </c>
      <c r="C6" s="27">
        <v>1959</v>
      </c>
      <c r="D6" s="35" t="s">
        <v>79</v>
      </c>
      <c r="E6" s="35" t="s">
        <v>13</v>
      </c>
      <c r="F6" s="36">
        <v>0.02</v>
      </c>
      <c r="G6" s="36">
        <v>0.019814814814814816</v>
      </c>
      <c r="H6" s="36">
        <v>0.019953703703703706</v>
      </c>
      <c r="I6" s="36">
        <v>0.020590277777777777</v>
      </c>
      <c r="J6" s="36">
        <v>0.020648148148148148</v>
      </c>
      <c r="K6" s="36">
        <v>0.019756944444444445</v>
      </c>
      <c r="L6" s="36"/>
      <c r="M6" s="36">
        <f t="shared" si="0"/>
        <v>0.12076388888888889</v>
      </c>
      <c r="N6" s="36">
        <f>+M6-J6</f>
        <v>0.10011574074074074</v>
      </c>
      <c r="O6" s="37">
        <f t="shared" si="1"/>
        <v>6</v>
      </c>
      <c r="P6" s="38">
        <v>2</v>
      </c>
    </row>
    <row r="7" spans="1:16" ht="12.75">
      <c r="A7" s="34">
        <v>6</v>
      </c>
      <c r="B7" s="41" t="s">
        <v>130</v>
      </c>
      <c r="C7" s="6">
        <v>1956</v>
      </c>
      <c r="D7" s="7" t="s">
        <v>82</v>
      </c>
      <c r="E7" s="7" t="s">
        <v>15</v>
      </c>
      <c r="F7" s="5"/>
      <c r="G7" s="36">
        <v>0.021053240740740744</v>
      </c>
      <c r="H7" s="36">
        <v>0.019930555555555556</v>
      </c>
      <c r="I7" s="36">
        <v>0.02008101851851852</v>
      </c>
      <c r="J7" s="36">
        <v>0.019780092592592592</v>
      </c>
      <c r="K7" s="36">
        <v>0.01996527777777778</v>
      </c>
      <c r="L7" s="36"/>
      <c r="M7" s="36">
        <f t="shared" si="0"/>
        <v>0.10081018518518518</v>
      </c>
      <c r="N7" s="36">
        <f>+M7-0</f>
        <v>0.10081018518518518</v>
      </c>
      <c r="O7" s="37">
        <f t="shared" si="1"/>
        <v>5</v>
      </c>
      <c r="P7" s="38">
        <v>2</v>
      </c>
    </row>
    <row r="8" spans="1:16" ht="12.75">
      <c r="A8" s="34">
        <v>7</v>
      </c>
      <c r="B8" s="41" t="s">
        <v>129</v>
      </c>
      <c r="C8" s="6">
        <v>1981</v>
      </c>
      <c r="D8" s="7" t="s">
        <v>83</v>
      </c>
      <c r="E8" s="7" t="s">
        <v>100</v>
      </c>
      <c r="F8" s="5"/>
      <c r="G8" s="36">
        <v>0.02085648148148148</v>
      </c>
      <c r="H8" s="36">
        <v>0.020069444444444442</v>
      </c>
      <c r="I8" s="36">
        <v>0.020775462962962964</v>
      </c>
      <c r="J8" s="36">
        <v>0.019837962962962963</v>
      </c>
      <c r="K8" s="36">
        <v>0.019837962962962963</v>
      </c>
      <c r="L8" s="36"/>
      <c r="M8" s="36">
        <f t="shared" si="0"/>
        <v>0.10137731481481481</v>
      </c>
      <c r="N8" s="36">
        <f>+M8-0</f>
        <v>0.10137731481481481</v>
      </c>
      <c r="O8" s="37">
        <f t="shared" si="1"/>
        <v>5</v>
      </c>
      <c r="P8" s="38">
        <v>1</v>
      </c>
    </row>
    <row r="9" spans="1:16" ht="12.75">
      <c r="A9" s="34">
        <v>8</v>
      </c>
      <c r="B9" s="35" t="s">
        <v>16</v>
      </c>
      <c r="C9" s="27">
        <v>1984</v>
      </c>
      <c r="D9" s="35" t="s">
        <v>83</v>
      </c>
      <c r="E9" s="35" t="s">
        <v>17</v>
      </c>
      <c r="F9" s="36">
        <v>0.02013888888888889</v>
      </c>
      <c r="G9" s="36">
        <v>0.018460648148148146</v>
      </c>
      <c r="H9" s="36"/>
      <c r="I9" s="36">
        <v>0.024398148148148145</v>
      </c>
      <c r="J9" s="36">
        <v>0.02224537037037037</v>
      </c>
      <c r="K9" s="36">
        <v>0.019293981481481485</v>
      </c>
      <c r="L9" s="36"/>
      <c r="M9" s="36">
        <f t="shared" si="0"/>
        <v>0.10453703703703704</v>
      </c>
      <c r="N9" s="36">
        <f>+M9-0</f>
        <v>0.10453703703703704</v>
      </c>
      <c r="O9" s="37">
        <f t="shared" si="1"/>
        <v>5</v>
      </c>
      <c r="P9" s="38">
        <v>2</v>
      </c>
    </row>
    <row r="10" spans="1:16" ht="12.75">
      <c r="A10" s="34">
        <v>9</v>
      </c>
      <c r="B10" s="35" t="s">
        <v>25</v>
      </c>
      <c r="C10" s="27">
        <v>1972</v>
      </c>
      <c r="D10" s="35" t="s">
        <v>80</v>
      </c>
      <c r="E10" s="35" t="s">
        <v>26</v>
      </c>
      <c r="F10" s="36">
        <v>0.021145833333333332</v>
      </c>
      <c r="G10" s="36">
        <v>0.02125</v>
      </c>
      <c r="H10" s="36">
        <v>0.020625</v>
      </c>
      <c r="I10" s="36">
        <v>0.021666666666666667</v>
      </c>
      <c r="J10" s="36">
        <v>0.020729166666666667</v>
      </c>
      <c r="K10" s="36">
        <v>0.021006944444444443</v>
      </c>
      <c r="L10" s="36"/>
      <c r="M10" s="36">
        <f t="shared" si="0"/>
        <v>0.1264236111111111</v>
      </c>
      <c r="N10" s="36">
        <f>+M10-I10</f>
        <v>0.10475694444444444</v>
      </c>
      <c r="O10" s="37">
        <f t="shared" si="1"/>
        <v>6</v>
      </c>
      <c r="P10" s="38">
        <v>3</v>
      </c>
    </row>
    <row r="11" spans="1:16" ht="12.75">
      <c r="A11" s="34">
        <v>10</v>
      </c>
      <c r="B11" s="35" t="s">
        <v>28</v>
      </c>
      <c r="C11" s="27">
        <v>1963</v>
      </c>
      <c r="D11" s="35" t="s">
        <v>79</v>
      </c>
      <c r="E11" s="35" t="s">
        <v>29</v>
      </c>
      <c r="F11" s="36">
        <v>0.021261574074074075</v>
      </c>
      <c r="G11" s="36">
        <v>0.021006944444444443</v>
      </c>
      <c r="H11" s="36">
        <v>0.023333333333333334</v>
      </c>
      <c r="I11" s="36">
        <v>0.021944444444444447</v>
      </c>
      <c r="J11" s="36">
        <v>0.02096064814814815</v>
      </c>
      <c r="K11" s="36">
        <v>0.0215625</v>
      </c>
      <c r="L11" s="36"/>
      <c r="M11" s="36">
        <f>SUM(F11:L11)</f>
        <v>0.13006944444444446</v>
      </c>
      <c r="N11" s="36">
        <f>+M11-H11</f>
        <v>0.10673611111111113</v>
      </c>
      <c r="O11" s="37">
        <f t="shared" si="1"/>
        <v>6</v>
      </c>
      <c r="P11" s="38">
        <v>3</v>
      </c>
    </row>
    <row r="12" spans="1:16" ht="12.75">
      <c r="A12" s="34">
        <v>11</v>
      </c>
      <c r="B12" s="41" t="s">
        <v>132</v>
      </c>
      <c r="C12" s="6">
        <v>1974</v>
      </c>
      <c r="D12" s="7" t="s">
        <v>80</v>
      </c>
      <c r="E12" s="7" t="s">
        <v>24</v>
      </c>
      <c r="F12" s="5"/>
      <c r="G12" s="36">
        <v>0.02136574074074074</v>
      </c>
      <c r="H12" s="36">
        <v>0.02148148148148148</v>
      </c>
      <c r="I12" s="36">
        <v>0.02199074074074074</v>
      </c>
      <c r="J12" s="36">
        <v>0.020879629629629626</v>
      </c>
      <c r="K12" s="36">
        <v>0.02108796296296296</v>
      </c>
      <c r="L12" s="36"/>
      <c r="M12" s="36">
        <f t="shared" si="0"/>
        <v>0.10680555555555554</v>
      </c>
      <c r="N12" s="36">
        <f>+M12-0</f>
        <v>0.10680555555555554</v>
      </c>
      <c r="O12" s="37">
        <f t="shared" si="1"/>
        <v>5</v>
      </c>
      <c r="P12" s="38">
        <v>4</v>
      </c>
    </row>
    <row r="13" spans="1:16" ht="12.75">
      <c r="A13" s="34">
        <v>12</v>
      </c>
      <c r="B13" s="40" t="s">
        <v>34</v>
      </c>
      <c r="C13" s="27">
        <v>1981</v>
      </c>
      <c r="D13" s="35" t="s">
        <v>85</v>
      </c>
      <c r="E13" s="35" t="s">
        <v>35</v>
      </c>
      <c r="F13" s="36">
        <v>0.02221064814814815</v>
      </c>
      <c r="G13" s="36">
        <v>0.02171296296296296</v>
      </c>
      <c r="H13" s="36">
        <v>0.021145833333333332</v>
      </c>
      <c r="I13" s="36">
        <v>0.021678240740740738</v>
      </c>
      <c r="J13" s="36">
        <v>0.021388888888888888</v>
      </c>
      <c r="K13" s="36">
        <v>0.02172453703703704</v>
      </c>
      <c r="L13" s="36"/>
      <c r="M13" s="36">
        <f>SUM(F13:L13)</f>
        <v>0.1298611111111111</v>
      </c>
      <c r="N13" s="36">
        <f>+M13-F13</f>
        <v>0.10765046296296295</v>
      </c>
      <c r="O13" s="37">
        <f t="shared" si="1"/>
        <v>6</v>
      </c>
      <c r="P13" s="38">
        <v>1</v>
      </c>
    </row>
    <row r="14" spans="1:16" ht="12.75">
      <c r="A14" s="34">
        <v>13</v>
      </c>
      <c r="B14" s="40" t="s">
        <v>41</v>
      </c>
      <c r="C14" s="27">
        <v>1965</v>
      </c>
      <c r="D14" s="35" t="s">
        <v>86</v>
      </c>
      <c r="E14" s="35" t="s">
        <v>33</v>
      </c>
      <c r="F14" s="36">
        <v>0.022662037037037036</v>
      </c>
      <c r="G14" s="36">
        <v>0.0221875</v>
      </c>
      <c r="H14" s="36">
        <v>0.02164351851851852</v>
      </c>
      <c r="I14" s="36">
        <v>0.021875</v>
      </c>
      <c r="J14" s="36">
        <v>0.022372685185185186</v>
      </c>
      <c r="K14" s="36">
        <v>0.02201388888888889</v>
      </c>
      <c r="L14" s="36"/>
      <c r="M14" s="36">
        <f t="shared" si="0"/>
        <v>0.13275462962962964</v>
      </c>
      <c r="N14" s="36">
        <f>+M14-F14</f>
        <v>0.1100925925925926</v>
      </c>
      <c r="O14" s="37">
        <f t="shared" si="1"/>
        <v>6</v>
      </c>
      <c r="P14" s="38">
        <v>1</v>
      </c>
    </row>
    <row r="15" spans="1:16" ht="12.75">
      <c r="A15" s="34">
        <v>14</v>
      </c>
      <c r="B15" s="41" t="s">
        <v>135</v>
      </c>
      <c r="C15" s="6">
        <v>1952</v>
      </c>
      <c r="D15" s="7" t="s">
        <v>82</v>
      </c>
      <c r="E15" s="7" t="s">
        <v>15</v>
      </c>
      <c r="F15" s="5"/>
      <c r="G15" s="36">
        <v>0.021886574074074072</v>
      </c>
      <c r="H15" s="36">
        <v>0.021585648148148145</v>
      </c>
      <c r="I15" s="36">
        <v>0.02269675925925926</v>
      </c>
      <c r="J15" s="36">
        <v>0.022604166666666665</v>
      </c>
      <c r="K15" s="36">
        <v>0.0228125</v>
      </c>
      <c r="L15" s="36"/>
      <c r="M15" s="36">
        <f t="shared" si="0"/>
        <v>0.11158564814814814</v>
      </c>
      <c r="N15" s="36">
        <f>+M15-0</f>
        <v>0.11158564814814814</v>
      </c>
      <c r="O15" s="37">
        <f t="shared" si="1"/>
        <v>5</v>
      </c>
      <c r="P15" s="38">
        <v>3</v>
      </c>
    </row>
    <row r="16" spans="1:16" ht="12.75">
      <c r="A16" s="34">
        <v>15</v>
      </c>
      <c r="B16" s="35" t="s">
        <v>52</v>
      </c>
      <c r="C16" s="27">
        <v>1973</v>
      </c>
      <c r="D16" s="35" t="s">
        <v>80</v>
      </c>
      <c r="E16" s="35" t="s">
        <v>53</v>
      </c>
      <c r="F16" s="36">
        <v>0.023229166666666665</v>
      </c>
      <c r="G16" s="36">
        <v>0.02289351851851852</v>
      </c>
      <c r="H16" s="36">
        <v>0.02369212962962963</v>
      </c>
      <c r="I16" s="36"/>
      <c r="J16" s="36">
        <v>0.022662037037037036</v>
      </c>
      <c r="K16" s="36">
        <v>0.02175925925925926</v>
      </c>
      <c r="L16" s="36"/>
      <c r="M16" s="36">
        <f t="shared" si="0"/>
        <v>0.11423611111111111</v>
      </c>
      <c r="N16" s="36">
        <f>+M16-0</f>
        <v>0.11423611111111111</v>
      </c>
      <c r="O16" s="37">
        <f t="shared" si="1"/>
        <v>5</v>
      </c>
      <c r="P16" s="38">
        <v>5</v>
      </c>
    </row>
    <row r="17" spans="1:16" ht="12.75">
      <c r="A17" s="34">
        <v>16</v>
      </c>
      <c r="B17" s="35" t="s">
        <v>40</v>
      </c>
      <c r="C17" s="27">
        <v>1943</v>
      </c>
      <c r="D17" s="35" t="s">
        <v>84</v>
      </c>
      <c r="E17" s="35" t="s">
        <v>15</v>
      </c>
      <c r="F17" s="36">
        <v>0.02262731481481482</v>
      </c>
      <c r="G17" s="36"/>
      <c r="H17" s="36">
        <v>0.02361111111111111</v>
      </c>
      <c r="I17" s="36">
        <v>0.023657407407407408</v>
      </c>
      <c r="J17" s="36">
        <v>0.023252314814814812</v>
      </c>
      <c r="K17" s="36">
        <v>0.022881944444444444</v>
      </c>
      <c r="L17" s="36"/>
      <c r="M17" s="36">
        <f t="shared" si="0"/>
        <v>0.11603009259259259</v>
      </c>
      <c r="N17" s="36">
        <f>+M17-0</f>
        <v>0.11603009259259259</v>
      </c>
      <c r="O17" s="37">
        <f t="shared" si="1"/>
        <v>5</v>
      </c>
      <c r="P17" s="38">
        <v>1</v>
      </c>
    </row>
    <row r="18" spans="1:16" ht="12.75">
      <c r="A18" s="34">
        <v>17</v>
      </c>
      <c r="B18" s="35" t="s">
        <v>59</v>
      </c>
      <c r="C18" s="27">
        <v>1953</v>
      </c>
      <c r="D18" s="35" t="s">
        <v>82</v>
      </c>
      <c r="E18" s="35" t="s">
        <v>60</v>
      </c>
      <c r="F18" s="36">
        <v>0.024895833333333336</v>
      </c>
      <c r="G18" s="36"/>
      <c r="H18" s="36">
        <v>0.02221064814814815</v>
      </c>
      <c r="I18" s="36">
        <v>0.02398148148148148</v>
      </c>
      <c r="J18" s="36">
        <v>0.022754629629629628</v>
      </c>
      <c r="K18" s="36">
        <v>0.023842592592592596</v>
      </c>
      <c r="L18" s="36"/>
      <c r="M18" s="36">
        <f>SUM(F18:L18)</f>
        <v>0.11768518518518518</v>
      </c>
      <c r="N18" s="36">
        <f>+M18-0</f>
        <v>0.11768518518518518</v>
      </c>
      <c r="O18" s="37">
        <f t="shared" si="1"/>
        <v>5</v>
      </c>
      <c r="P18" s="38">
        <v>4</v>
      </c>
    </row>
    <row r="19" spans="1:16" ht="12.75">
      <c r="A19" s="34">
        <v>18</v>
      </c>
      <c r="B19" s="35" t="s">
        <v>56</v>
      </c>
      <c r="C19" s="27">
        <v>1949</v>
      </c>
      <c r="D19" s="35" t="s">
        <v>82</v>
      </c>
      <c r="E19" s="35" t="s">
        <v>57</v>
      </c>
      <c r="F19" s="36">
        <v>0.023715277777777776</v>
      </c>
      <c r="G19" s="36">
        <v>0.02327546296296296</v>
      </c>
      <c r="H19" s="36">
        <v>0.023333333333333334</v>
      </c>
      <c r="I19" s="36">
        <v>0.024351851851851857</v>
      </c>
      <c r="J19" s="36">
        <v>0.024571759259259262</v>
      </c>
      <c r="K19" s="36">
        <v>0.023194444444444445</v>
      </c>
      <c r="L19" s="36"/>
      <c r="M19" s="36">
        <f t="shared" si="0"/>
        <v>0.14244212962962963</v>
      </c>
      <c r="N19" s="36">
        <f>+M19-J19</f>
        <v>0.11787037037037036</v>
      </c>
      <c r="O19" s="37">
        <f t="shared" si="1"/>
        <v>6</v>
      </c>
      <c r="P19" s="38">
        <v>5</v>
      </c>
    </row>
    <row r="20" spans="1:16" ht="12.75">
      <c r="A20" s="34">
        <v>19</v>
      </c>
      <c r="B20" s="35" t="s">
        <v>48</v>
      </c>
      <c r="C20" s="27">
        <v>1959</v>
      </c>
      <c r="D20" s="35" t="s">
        <v>79</v>
      </c>
      <c r="E20" s="35" t="s">
        <v>49</v>
      </c>
      <c r="F20" s="36">
        <v>0.023113425925925926</v>
      </c>
      <c r="G20" s="36">
        <v>0.023009259259259257</v>
      </c>
      <c r="H20" s="36"/>
      <c r="I20" s="36">
        <v>0.02476851851851852</v>
      </c>
      <c r="J20" s="36">
        <v>0.025381944444444443</v>
      </c>
      <c r="K20" s="36">
        <v>0.02342592592592593</v>
      </c>
      <c r="L20" s="36"/>
      <c r="M20" s="36">
        <f t="shared" si="0"/>
        <v>0.11969907407407408</v>
      </c>
      <c r="N20" s="36">
        <f>+M20-0</f>
        <v>0.11969907407407408</v>
      </c>
      <c r="O20" s="37">
        <f t="shared" si="1"/>
        <v>5</v>
      </c>
      <c r="P20" s="38">
        <v>4</v>
      </c>
    </row>
    <row r="21" spans="1:16" ht="12.75">
      <c r="A21" s="34">
        <v>20</v>
      </c>
      <c r="B21" s="35" t="s">
        <v>69</v>
      </c>
      <c r="C21" s="27">
        <v>1977</v>
      </c>
      <c r="D21" s="35" t="s">
        <v>80</v>
      </c>
      <c r="E21" s="35" t="s">
        <v>70</v>
      </c>
      <c r="F21" s="36">
        <v>0.028611111111111115</v>
      </c>
      <c r="G21" s="36">
        <v>0.024039351851851853</v>
      </c>
      <c r="H21" s="36">
        <v>0.025104166666666664</v>
      </c>
      <c r="I21" s="36">
        <v>0.025208333333333333</v>
      </c>
      <c r="J21" s="36">
        <v>0.024201388888888887</v>
      </c>
      <c r="K21" s="36">
        <v>0.02332175925925926</v>
      </c>
      <c r="L21" s="36"/>
      <c r="M21" s="36">
        <f t="shared" si="0"/>
        <v>0.1504861111111111</v>
      </c>
      <c r="N21" s="36">
        <f>+M21-F21</f>
        <v>0.12187499999999998</v>
      </c>
      <c r="O21" s="37">
        <f t="shared" si="1"/>
        <v>6</v>
      </c>
      <c r="P21" s="38">
        <v>6</v>
      </c>
    </row>
    <row r="22" spans="1:16" ht="12.75">
      <c r="A22" s="34">
        <v>21</v>
      </c>
      <c r="B22" s="35" t="s">
        <v>58</v>
      </c>
      <c r="C22" s="27">
        <v>1961</v>
      </c>
      <c r="D22" s="35" t="s">
        <v>79</v>
      </c>
      <c r="E22" s="35" t="s">
        <v>49</v>
      </c>
      <c r="F22" s="36">
        <v>0.024166666666666666</v>
      </c>
      <c r="G22" s="36">
        <v>0.02424768518518518</v>
      </c>
      <c r="H22" s="36">
        <v>0.023923611111111114</v>
      </c>
      <c r="I22" s="36">
        <v>0.02476851851851852</v>
      </c>
      <c r="J22" s="36"/>
      <c r="K22" s="36">
        <v>0.02664351851851852</v>
      </c>
      <c r="L22" s="36"/>
      <c r="M22" s="36">
        <f t="shared" si="0"/>
        <v>0.12375000000000001</v>
      </c>
      <c r="N22" s="36">
        <f>+M22-0</f>
        <v>0.12375000000000001</v>
      </c>
      <c r="O22" s="37">
        <f t="shared" si="1"/>
        <v>5</v>
      </c>
      <c r="P22" s="38">
        <v>5</v>
      </c>
    </row>
    <row r="23" spans="1:16" ht="12.75">
      <c r="A23" s="34">
        <v>22</v>
      </c>
      <c r="B23" s="40" t="s">
        <v>64</v>
      </c>
      <c r="C23" s="27">
        <v>1969</v>
      </c>
      <c r="D23" s="35" t="s">
        <v>86</v>
      </c>
      <c r="E23" s="35" t="s">
        <v>19</v>
      </c>
      <c r="F23" s="36">
        <v>0.025358796296296296</v>
      </c>
      <c r="G23" s="36">
        <v>0.026157407407407407</v>
      </c>
      <c r="H23" s="36">
        <v>0.024930555555555553</v>
      </c>
      <c r="I23" s="36">
        <v>0.025208333333333333</v>
      </c>
      <c r="J23" s="36">
        <v>0.024918981481481483</v>
      </c>
      <c r="K23" s="36">
        <v>0.024467592592592593</v>
      </c>
      <c r="L23" s="36"/>
      <c r="M23" s="36">
        <f t="shared" si="0"/>
        <v>0.15104166666666666</v>
      </c>
      <c r="N23" s="36">
        <f>+M23-G23</f>
        <v>0.12488425925925925</v>
      </c>
      <c r="O23" s="37">
        <f t="shared" si="1"/>
        <v>6</v>
      </c>
      <c r="P23" s="38">
        <v>2</v>
      </c>
    </row>
    <row r="24" spans="1:16" ht="12.75">
      <c r="A24" s="34">
        <v>23</v>
      </c>
      <c r="B24" s="41" t="s">
        <v>140</v>
      </c>
      <c r="C24" s="6">
        <v>1950</v>
      </c>
      <c r="D24" s="7" t="s">
        <v>82</v>
      </c>
      <c r="E24" s="7" t="s">
        <v>122</v>
      </c>
      <c r="F24" s="5"/>
      <c r="G24" s="36">
        <v>0.02428240740740741</v>
      </c>
      <c r="H24" s="36">
        <v>0.025949074074074072</v>
      </c>
      <c r="I24" s="36">
        <v>0.026157407407407407</v>
      </c>
      <c r="J24" s="36">
        <v>0.02512731481481481</v>
      </c>
      <c r="K24" s="36">
        <v>0.02449074074074074</v>
      </c>
      <c r="L24" s="36"/>
      <c r="M24" s="36">
        <f>SUM(G24:L24)</f>
        <v>0.12600694444444444</v>
      </c>
      <c r="N24" s="36">
        <f>+M24-0</f>
        <v>0.12600694444444444</v>
      </c>
      <c r="O24" s="37">
        <f t="shared" si="1"/>
        <v>5</v>
      </c>
      <c r="P24" s="38">
        <v>6</v>
      </c>
    </row>
    <row r="25" spans="1:16" ht="12.75">
      <c r="A25" s="34">
        <v>24</v>
      </c>
      <c r="B25" s="35" t="s">
        <v>68</v>
      </c>
      <c r="C25" s="27">
        <v>1962</v>
      </c>
      <c r="D25" s="35" t="s">
        <v>79</v>
      </c>
      <c r="E25" s="35" t="s">
        <v>15</v>
      </c>
      <c r="F25" s="36">
        <v>0.028252314814814813</v>
      </c>
      <c r="G25" s="36">
        <v>0.02630787037037037</v>
      </c>
      <c r="H25" s="36">
        <v>0.026377314814814815</v>
      </c>
      <c r="I25" s="36">
        <v>0.027939814814814817</v>
      </c>
      <c r="J25" s="36">
        <v>0.026805555555555555</v>
      </c>
      <c r="K25" s="36">
        <v>0.025625</v>
      </c>
      <c r="L25" s="36"/>
      <c r="M25" s="36">
        <f t="shared" si="0"/>
        <v>0.16130787037037037</v>
      </c>
      <c r="N25" s="36">
        <f>+M25-F25</f>
        <v>0.13305555555555554</v>
      </c>
      <c r="O25" s="37">
        <f t="shared" si="1"/>
        <v>6</v>
      </c>
      <c r="P25" s="38">
        <v>6</v>
      </c>
    </row>
    <row r="26" spans="1:16" ht="12.75">
      <c r="A26" s="34">
        <v>25</v>
      </c>
      <c r="B26" s="40" t="s">
        <v>71</v>
      </c>
      <c r="C26" s="27">
        <v>1954</v>
      </c>
      <c r="D26" s="35" t="s">
        <v>87</v>
      </c>
      <c r="E26" s="35" t="s">
        <v>15</v>
      </c>
      <c r="F26" s="36">
        <v>0.029872685185185183</v>
      </c>
      <c r="G26" s="36"/>
      <c r="H26" s="36">
        <v>0.029305555555555557</v>
      </c>
      <c r="I26" s="36">
        <v>0.031226851851851853</v>
      </c>
      <c r="J26" s="36">
        <v>0.029699074074074072</v>
      </c>
      <c r="K26" s="36">
        <v>0.030555555555555555</v>
      </c>
      <c r="L26" s="36"/>
      <c r="M26" s="36">
        <f t="shared" si="0"/>
        <v>0.1506597222222222</v>
      </c>
      <c r="N26" s="36">
        <f>+M26-0</f>
        <v>0.1506597222222222</v>
      </c>
      <c r="O26" s="37">
        <f t="shared" si="1"/>
        <v>5</v>
      </c>
      <c r="P26" s="38">
        <v>1</v>
      </c>
    </row>
    <row r="27" spans="1:16" ht="12.75">
      <c r="A27" s="34">
        <v>26</v>
      </c>
      <c r="B27" s="35" t="s">
        <v>73</v>
      </c>
      <c r="C27" s="27">
        <v>1939</v>
      </c>
      <c r="D27" s="35" t="s">
        <v>84</v>
      </c>
      <c r="E27" s="35" t="s">
        <v>74</v>
      </c>
      <c r="F27" s="36">
        <v>0.03244212962962963</v>
      </c>
      <c r="G27" s="36">
        <v>0.032164351851851854</v>
      </c>
      <c r="H27" s="36">
        <v>0.03236111111111111</v>
      </c>
      <c r="I27" s="36">
        <v>0.034074074074074076</v>
      </c>
      <c r="J27" s="36">
        <v>0.032546296296296295</v>
      </c>
      <c r="K27" s="36">
        <v>0.032789351851851854</v>
      </c>
      <c r="L27" s="36"/>
      <c r="M27" s="36">
        <f t="shared" si="0"/>
        <v>0.19637731481481482</v>
      </c>
      <c r="N27" s="36">
        <f>+M27-I27</f>
        <v>0.16230324074074076</v>
      </c>
      <c r="O27" s="37">
        <f t="shared" si="1"/>
        <v>6</v>
      </c>
      <c r="P27" s="38">
        <v>2</v>
      </c>
    </row>
    <row r="28" spans="1:16" ht="12.75">
      <c r="A28" s="34">
        <v>27</v>
      </c>
      <c r="B28" s="35" t="s">
        <v>75</v>
      </c>
      <c r="C28" s="27">
        <v>1937</v>
      </c>
      <c r="D28" s="35" t="s">
        <v>88</v>
      </c>
      <c r="E28" s="35" t="s">
        <v>19</v>
      </c>
      <c r="F28" s="36">
        <v>0.03298611111111111</v>
      </c>
      <c r="G28" s="36"/>
      <c r="H28" s="36">
        <v>0.032997685185185185</v>
      </c>
      <c r="I28" s="36">
        <v>0.032581018518518516</v>
      </c>
      <c r="J28" s="36">
        <v>0.03318287037037037</v>
      </c>
      <c r="K28" s="36">
        <v>0.03226851851851852</v>
      </c>
      <c r="L28" s="36"/>
      <c r="M28" s="36">
        <f t="shared" si="0"/>
        <v>0.16401620370370373</v>
      </c>
      <c r="N28" s="36">
        <f>+M28-0</f>
        <v>0.16401620370370373</v>
      </c>
      <c r="O28" s="37">
        <f t="shared" si="1"/>
        <v>5</v>
      </c>
      <c r="P28" s="38">
        <v>1</v>
      </c>
    </row>
    <row r="29" spans="1:16" ht="12.75">
      <c r="A29" s="34">
        <v>28</v>
      </c>
      <c r="B29" s="40" t="s">
        <v>76</v>
      </c>
      <c r="C29" s="27">
        <v>1951</v>
      </c>
      <c r="D29" s="35" t="s">
        <v>87</v>
      </c>
      <c r="E29" s="35" t="s">
        <v>19</v>
      </c>
      <c r="F29" s="36">
        <v>0.03364583333333333</v>
      </c>
      <c r="G29" s="36">
        <v>0.03329861111111111</v>
      </c>
      <c r="H29" s="36">
        <v>0.033368055555555554</v>
      </c>
      <c r="I29" s="36">
        <v>0.03391203703703704</v>
      </c>
      <c r="J29" s="36">
        <v>0.03392361111111111</v>
      </c>
      <c r="K29" s="36">
        <v>0.03394675925925926</v>
      </c>
      <c r="L29" s="36"/>
      <c r="M29" s="36">
        <f t="shared" si="0"/>
        <v>0.20209490740740743</v>
      </c>
      <c r="N29" s="36">
        <f>+M29-K29</f>
        <v>0.16814814814814816</v>
      </c>
      <c r="O29" s="37">
        <f t="shared" si="1"/>
        <v>6</v>
      </c>
      <c r="P29" s="38">
        <v>2</v>
      </c>
    </row>
    <row r="30" spans="1:16" ht="12.75">
      <c r="A30" s="34">
        <v>29</v>
      </c>
      <c r="B30" s="35" t="s">
        <v>2</v>
      </c>
      <c r="C30" s="27">
        <v>1960</v>
      </c>
      <c r="D30" s="35" t="s">
        <v>79</v>
      </c>
      <c r="E30" s="35" t="s">
        <v>3</v>
      </c>
      <c r="F30" s="36">
        <v>0.018275462962962962</v>
      </c>
      <c r="G30" s="36">
        <v>0.018148148148148146</v>
      </c>
      <c r="H30" s="36">
        <v>0.017939814814814815</v>
      </c>
      <c r="I30" s="36">
        <v>0.01792824074074074</v>
      </c>
      <c r="J30" s="36">
        <v>0.017881944444444443</v>
      </c>
      <c r="K30" s="36"/>
      <c r="L30" s="36"/>
      <c r="M30" s="36">
        <f t="shared" si="0"/>
        <v>0.09017361111111111</v>
      </c>
      <c r="N30" s="36"/>
      <c r="O30" s="37">
        <f>COUNT(F30:L30)</f>
        <v>5</v>
      </c>
      <c r="P30" s="38">
        <v>7</v>
      </c>
    </row>
    <row r="31" spans="1:16" ht="12.75">
      <c r="A31" s="34">
        <v>30</v>
      </c>
      <c r="B31" s="35" t="s">
        <v>23</v>
      </c>
      <c r="C31" s="27">
        <v>1985</v>
      </c>
      <c r="D31" s="35" t="s">
        <v>83</v>
      </c>
      <c r="E31" s="35" t="s">
        <v>24</v>
      </c>
      <c r="F31" s="36">
        <v>0.02090277777777778</v>
      </c>
      <c r="G31" s="36">
        <v>0.019351851851851853</v>
      </c>
      <c r="H31" s="36">
        <v>0.01925925925925926</v>
      </c>
      <c r="I31" s="36">
        <v>0.01940972222222222</v>
      </c>
      <c r="J31" s="36">
        <v>0.019085648148148147</v>
      </c>
      <c r="K31" s="36"/>
      <c r="L31" s="36"/>
      <c r="M31" s="36">
        <f t="shared" si="0"/>
        <v>0.09800925925925925</v>
      </c>
      <c r="N31" s="36"/>
      <c r="O31" s="37">
        <f t="shared" si="1"/>
        <v>5</v>
      </c>
      <c r="P31" s="38">
        <v>3</v>
      </c>
    </row>
    <row r="32" spans="1:16" ht="12.75">
      <c r="A32" s="34">
        <v>31</v>
      </c>
      <c r="B32" s="35" t="s">
        <v>31</v>
      </c>
      <c r="C32" s="27">
        <v>1947</v>
      </c>
      <c r="D32" s="35" t="s">
        <v>84</v>
      </c>
      <c r="E32" s="35" t="s">
        <v>19</v>
      </c>
      <c r="F32" s="36">
        <v>0.02164351851851852</v>
      </c>
      <c r="G32" s="36">
        <v>0.02074074074074074</v>
      </c>
      <c r="H32" s="36">
        <v>0.02090277777777778</v>
      </c>
      <c r="I32" s="36">
        <v>0.020787037037037038</v>
      </c>
      <c r="J32" s="36">
        <v>0.020520833333333332</v>
      </c>
      <c r="K32" s="36"/>
      <c r="L32" s="36"/>
      <c r="M32" s="36">
        <f t="shared" si="0"/>
        <v>0.10459490740740741</v>
      </c>
      <c r="N32" s="36"/>
      <c r="O32" s="37">
        <f>COUNT(F32:L32)</f>
        <v>5</v>
      </c>
      <c r="P32" s="38">
        <v>3</v>
      </c>
    </row>
    <row r="33" spans="1:16" ht="12.75">
      <c r="A33" s="34">
        <v>32</v>
      </c>
      <c r="B33" s="35" t="s">
        <v>46</v>
      </c>
      <c r="C33" s="27">
        <v>1983</v>
      </c>
      <c r="D33" s="35" t="s">
        <v>83</v>
      </c>
      <c r="E33" s="35" t="s">
        <v>47</v>
      </c>
      <c r="F33" s="36">
        <v>0.022847222222222224</v>
      </c>
      <c r="G33" s="36">
        <v>0.02244212962962963</v>
      </c>
      <c r="H33" s="36">
        <v>0.020358796296296295</v>
      </c>
      <c r="I33" s="36">
        <v>0.02054398148148148</v>
      </c>
      <c r="J33" s="36">
        <v>0.019664351851851853</v>
      </c>
      <c r="K33" s="36"/>
      <c r="L33" s="36"/>
      <c r="M33" s="36">
        <f t="shared" si="0"/>
        <v>0.10585648148148148</v>
      </c>
      <c r="N33" s="36"/>
      <c r="O33" s="37">
        <f t="shared" si="1"/>
        <v>5</v>
      </c>
      <c r="P33" s="38">
        <v>4</v>
      </c>
    </row>
    <row r="34" spans="1:16" ht="12.75">
      <c r="A34" s="34">
        <v>33</v>
      </c>
      <c r="B34" s="35" t="s">
        <v>44</v>
      </c>
      <c r="C34" s="27">
        <v>1961</v>
      </c>
      <c r="D34" s="35" t="s">
        <v>79</v>
      </c>
      <c r="E34" s="35" t="s">
        <v>45</v>
      </c>
      <c r="F34" s="36">
        <v>0.0228125</v>
      </c>
      <c r="G34" s="36">
        <v>0.022314814814814815</v>
      </c>
      <c r="H34" s="36">
        <v>0.022303240740740738</v>
      </c>
      <c r="I34" s="36">
        <v>0.02273148148148148</v>
      </c>
      <c r="J34" s="36">
        <v>0.023657407407407408</v>
      </c>
      <c r="K34" s="36"/>
      <c r="L34" s="36"/>
      <c r="M34" s="36">
        <f t="shared" si="0"/>
        <v>0.11381944444444443</v>
      </c>
      <c r="N34" s="36"/>
      <c r="O34" s="37">
        <f t="shared" si="1"/>
        <v>5</v>
      </c>
      <c r="P34" s="38">
        <v>8</v>
      </c>
    </row>
    <row r="35" spans="1:16" ht="12.75">
      <c r="A35" s="34">
        <v>34</v>
      </c>
      <c r="B35" s="35" t="s">
        <v>245</v>
      </c>
      <c r="C35" s="27">
        <v>1945</v>
      </c>
      <c r="D35" s="35" t="s">
        <v>82</v>
      </c>
      <c r="E35" s="35" t="s">
        <v>54</v>
      </c>
      <c r="F35" s="36">
        <v>0.02335648148148148</v>
      </c>
      <c r="G35" s="36">
        <v>0.023668981481481485</v>
      </c>
      <c r="H35" s="36">
        <v>0.023680555555555555</v>
      </c>
      <c r="I35" s="36">
        <v>0.02344907407407407</v>
      </c>
      <c r="J35" s="36">
        <v>0.02327546296296296</v>
      </c>
      <c r="K35" s="36"/>
      <c r="L35" s="36"/>
      <c r="M35" s="36">
        <f t="shared" si="0"/>
        <v>0.11743055555555554</v>
      </c>
      <c r="N35" s="36"/>
      <c r="O35" s="37">
        <f t="shared" si="1"/>
        <v>5</v>
      </c>
      <c r="P35" s="38">
        <v>7</v>
      </c>
    </row>
    <row r="36" spans="1:16" ht="12.75">
      <c r="A36" s="34">
        <v>35</v>
      </c>
      <c r="B36" s="35" t="s">
        <v>55</v>
      </c>
      <c r="C36" s="27">
        <v>1963</v>
      </c>
      <c r="D36" s="35" t="s">
        <v>79</v>
      </c>
      <c r="E36" s="35" t="s">
        <v>22</v>
      </c>
      <c r="F36" s="36">
        <v>0.023483796296296298</v>
      </c>
      <c r="G36" s="36">
        <v>0.02431712962962963</v>
      </c>
      <c r="H36" s="36">
        <v>0.023854166666666666</v>
      </c>
      <c r="I36" s="36">
        <v>0.024513888888888887</v>
      </c>
      <c r="J36" s="36">
        <v>0.024756944444444443</v>
      </c>
      <c r="K36" s="36"/>
      <c r="L36" s="36"/>
      <c r="M36" s="36">
        <f t="shared" si="0"/>
        <v>0.12092592592592592</v>
      </c>
      <c r="N36" s="36"/>
      <c r="O36" s="37">
        <f t="shared" si="1"/>
        <v>5</v>
      </c>
      <c r="P36" s="38">
        <v>9</v>
      </c>
    </row>
    <row r="37" spans="1:16" ht="12.75">
      <c r="A37" s="34">
        <v>36</v>
      </c>
      <c r="B37" s="35" t="s">
        <v>8</v>
      </c>
      <c r="C37" s="27">
        <v>1953</v>
      </c>
      <c r="D37" s="35" t="s">
        <v>82</v>
      </c>
      <c r="E37" s="35" t="s">
        <v>9</v>
      </c>
      <c r="F37" s="36">
        <v>0.019918981481481482</v>
      </c>
      <c r="G37" s="36">
        <v>0.019571759259259257</v>
      </c>
      <c r="H37" s="36">
        <v>0.01940972222222222</v>
      </c>
      <c r="I37" s="36"/>
      <c r="J37" s="36"/>
      <c r="K37" s="36">
        <v>0.01972222222222222</v>
      </c>
      <c r="L37" s="36"/>
      <c r="M37" s="36">
        <f t="shared" si="0"/>
        <v>0.07862268518518518</v>
      </c>
      <c r="N37" s="36"/>
      <c r="O37" s="37">
        <f t="shared" si="1"/>
        <v>4</v>
      </c>
      <c r="P37" s="38">
        <v>8</v>
      </c>
    </row>
    <row r="38" spans="1:16" ht="12.75">
      <c r="A38" s="34">
        <v>37</v>
      </c>
      <c r="B38" s="35" t="s">
        <v>5</v>
      </c>
      <c r="C38" s="27">
        <v>1989</v>
      </c>
      <c r="D38" s="35" t="s">
        <v>81</v>
      </c>
      <c r="E38" s="35" t="s">
        <v>6</v>
      </c>
      <c r="F38" s="36">
        <v>0.019664351851851853</v>
      </c>
      <c r="G38" s="36">
        <v>0.019756944444444445</v>
      </c>
      <c r="H38" s="36"/>
      <c r="I38" s="36">
        <v>0.02005787037037037</v>
      </c>
      <c r="J38" s="36">
        <v>0.019618055555555555</v>
      </c>
      <c r="K38" s="36"/>
      <c r="L38" s="36"/>
      <c r="M38" s="36">
        <f t="shared" si="0"/>
        <v>0.07909722222222222</v>
      </c>
      <c r="N38" s="36"/>
      <c r="O38" s="37">
        <f t="shared" si="1"/>
        <v>4</v>
      </c>
      <c r="P38" s="38">
        <v>1</v>
      </c>
    </row>
    <row r="39" spans="1:16" ht="12.75">
      <c r="A39" s="34">
        <v>38</v>
      </c>
      <c r="B39" s="41" t="s">
        <v>127</v>
      </c>
      <c r="C39" s="6">
        <v>1965</v>
      </c>
      <c r="D39" s="7" t="s">
        <v>79</v>
      </c>
      <c r="E39" s="7" t="s">
        <v>97</v>
      </c>
      <c r="F39" s="5"/>
      <c r="G39" s="36">
        <v>0.020208333333333335</v>
      </c>
      <c r="H39" s="36">
        <v>0.020196759259259258</v>
      </c>
      <c r="I39" s="36">
        <v>0.020092592592592592</v>
      </c>
      <c r="J39" s="36">
        <v>0.019675925925925927</v>
      </c>
      <c r="K39" s="36"/>
      <c r="L39" s="36"/>
      <c r="M39" s="36">
        <f t="shared" si="0"/>
        <v>0.08017361111111111</v>
      </c>
      <c r="N39" s="36"/>
      <c r="O39" s="37">
        <f t="shared" si="1"/>
        <v>4</v>
      </c>
      <c r="P39" s="38">
        <v>10</v>
      </c>
    </row>
    <row r="40" spans="1:16" ht="12.75">
      <c r="A40" s="34">
        <v>39</v>
      </c>
      <c r="B40" s="35" t="s">
        <v>18</v>
      </c>
      <c r="C40" s="27">
        <v>1959</v>
      </c>
      <c r="D40" s="35" t="s">
        <v>79</v>
      </c>
      <c r="E40" s="35" t="s">
        <v>19</v>
      </c>
      <c r="F40" s="36">
        <v>0.020416666666666666</v>
      </c>
      <c r="G40" s="36"/>
      <c r="H40" s="36"/>
      <c r="I40" s="36">
        <v>0.020810185185185185</v>
      </c>
      <c r="J40" s="36">
        <v>0.019884259259259258</v>
      </c>
      <c r="K40" s="36">
        <v>0.019363425925925926</v>
      </c>
      <c r="L40" s="36"/>
      <c r="M40" s="36">
        <f t="shared" si="0"/>
        <v>0.08047453703703702</v>
      </c>
      <c r="N40" s="36"/>
      <c r="O40" s="37">
        <f t="shared" si="1"/>
        <v>4</v>
      </c>
      <c r="P40" s="38">
        <v>11</v>
      </c>
    </row>
    <row r="41" spans="1:16" ht="12.75">
      <c r="A41" s="34">
        <v>40</v>
      </c>
      <c r="B41" s="35" t="s">
        <v>20</v>
      </c>
      <c r="C41" s="27">
        <v>1963</v>
      </c>
      <c r="D41" s="35" t="s">
        <v>79</v>
      </c>
      <c r="E41" s="35" t="s">
        <v>19</v>
      </c>
      <c r="F41" s="36">
        <v>0.02085648148148148</v>
      </c>
      <c r="G41" s="36">
        <v>0.02056712962962963</v>
      </c>
      <c r="H41" s="36">
        <v>0.020439814814814817</v>
      </c>
      <c r="I41" s="36">
        <v>0.021388888888888888</v>
      </c>
      <c r="J41" s="36"/>
      <c r="K41" s="36"/>
      <c r="L41" s="36"/>
      <c r="M41" s="36">
        <f t="shared" si="0"/>
        <v>0.0832523148148148</v>
      </c>
      <c r="N41" s="36"/>
      <c r="O41" s="37">
        <f t="shared" si="1"/>
        <v>4</v>
      </c>
      <c r="P41" s="38">
        <v>12</v>
      </c>
    </row>
    <row r="42" spans="1:16" ht="12.75">
      <c r="A42" s="34">
        <v>41</v>
      </c>
      <c r="B42" s="35" t="s">
        <v>21</v>
      </c>
      <c r="C42" s="27">
        <v>1956</v>
      </c>
      <c r="D42" s="35" t="s">
        <v>82</v>
      </c>
      <c r="E42" s="35" t="s">
        <v>22</v>
      </c>
      <c r="F42" s="36">
        <v>0.020891203703703703</v>
      </c>
      <c r="G42" s="36">
        <v>0.021666666666666667</v>
      </c>
      <c r="H42" s="36">
        <v>0.02079861111111111</v>
      </c>
      <c r="I42" s="36"/>
      <c r="J42" s="36">
        <v>0.02082175925925926</v>
      </c>
      <c r="K42" s="36"/>
      <c r="L42" s="36"/>
      <c r="M42" s="36">
        <f t="shared" si="0"/>
        <v>0.08417824074074075</v>
      </c>
      <c r="N42" s="36"/>
      <c r="O42" s="37">
        <f t="shared" si="1"/>
        <v>4</v>
      </c>
      <c r="P42" s="38">
        <v>9</v>
      </c>
    </row>
    <row r="43" spans="1:16" ht="12.75">
      <c r="A43" s="34">
        <v>42</v>
      </c>
      <c r="B43" s="35" t="s">
        <v>27</v>
      </c>
      <c r="C43" s="27">
        <v>1941</v>
      </c>
      <c r="D43" s="35" t="s">
        <v>84</v>
      </c>
      <c r="E43" s="35" t="s">
        <v>15</v>
      </c>
      <c r="F43" s="36">
        <v>0.021226851851851854</v>
      </c>
      <c r="G43" s="36"/>
      <c r="H43" s="36">
        <v>0.021956018518518517</v>
      </c>
      <c r="I43" s="36">
        <v>0.02153935185185185</v>
      </c>
      <c r="J43" s="36"/>
      <c r="K43" s="36">
        <v>0.021736111111111112</v>
      </c>
      <c r="L43" s="36"/>
      <c r="M43" s="36">
        <f t="shared" si="0"/>
        <v>0.08645833333333333</v>
      </c>
      <c r="N43" s="36"/>
      <c r="O43" s="37">
        <f t="shared" si="1"/>
        <v>4</v>
      </c>
      <c r="P43" s="38">
        <v>4</v>
      </c>
    </row>
    <row r="44" spans="1:16" ht="12.75">
      <c r="A44" s="34">
        <v>43</v>
      </c>
      <c r="B44" s="35" t="s">
        <v>32</v>
      </c>
      <c r="C44" s="27">
        <v>1956</v>
      </c>
      <c r="D44" s="35" t="s">
        <v>82</v>
      </c>
      <c r="E44" s="35" t="s">
        <v>33</v>
      </c>
      <c r="F44" s="36">
        <v>0.021886574074074072</v>
      </c>
      <c r="G44" s="36">
        <v>0.021956018518518517</v>
      </c>
      <c r="H44" s="36"/>
      <c r="I44" s="36"/>
      <c r="J44" s="36">
        <v>0.02202546296296296</v>
      </c>
      <c r="K44" s="36">
        <v>0.021400462962962965</v>
      </c>
      <c r="L44" s="36"/>
      <c r="M44" s="36">
        <f t="shared" si="0"/>
        <v>0.08726851851851851</v>
      </c>
      <c r="N44" s="36"/>
      <c r="O44" s="37">
        <f t="shared" si="1"/>
        <v>4</v>
      </c>
      <c r="P44" s="38">
        <v>10</v>
      </c>
    </row>
    <row r="45" spans="1:16" ht="12.75">
      <c r="A45" s="34">
        <v>44</v>
      </c>
      <c r="B45" s="41" t="s">
        <v>139</v>
      </c>
      <c r="C45" s="6">
        <v>1980</v>
      </c>
      <c r="D45" s="7" t="s">
        <v>83</v>
      </c>
      <c r="E45" s="7" t="s">
        <v>106</v>
      </c>
      <c r="F45" s="5"/>
      <c r="G45" s="36">
        <v>0.023796296296296298</v>
      </c>
      <c r="H45" s="36"/>
      <c r="I45" s="36">
        <v>0.023240740740740742</v>
      </c>
      <c r="J45" s="36">
        <v>0.022314814814814815</v>
      </c>
      <c r="K45" s="36">
        <v>0.02199074074074074</v>
      </c>
      <c r="L45" s="36"/>
      <c r="M45" s="36">
        <f t="shared" si="0"/>
        <v>0.0913425925925926</v>
      </c>
      <c r="N45" s="36"/>
      <c r="O45" s="37">
        <f t="shared" si="1"/>
        <v>4</v>
      </c>
      <c r="P45" s="38">
        <v>5</v>
      </c>
    </row>
    <row r="46" spans="1:16" ht="12.75">
      <c r="A46" s="34">
        <v>45</v>
      </c>
      <c r="B46" s="41" t="s">
        <v>143</v>
      </c>
      <c r="C46" s="6">
        <v>1959</v>
      </c>
      <c r="D46" s="7" t="s">
        <v>79</v>
      </c>
      <c r="E46" s="7" t="s">
        <v>102</v>
      </c>
      <c r="F46" s="5"/>
      <c r="G46" s="36">
        <v>0.02513888888888889</v>
      </c>
      <c r="H46" s="36"/>
      <c r="I46" s="36">
        <v>0.022569444444444444</v>
      </c>
      <c r="J46" s="36">
        <v>0.022372685185185186</v>
      </c>
      <c r="K46" s="36">
        <v>0.021805555555555554</v>
      </c>
      <c r="L46" s="36"/>
      <c r="M46" s="36">
        <f>SUM(G46:L46)</f>
        <v>0.09188657407407408</v>
      </c>
      <c r="N46" s="36"/>
      <c r="O46" s="37">
        <f t="shared" si="1"/>
        <v>4</v>
      </c>
      <c r="P46" s="38">
        <v>13</v>
      </c>
    </row>
    <row r="47" spans="1:16" ht="12.75">
      <c r="A47" s="34">
        <v>46</v>
      </c>
      <c r="B47" s="41" t="s">
        <v>137</v>
      </c>
      <c r="C47" s="6">
        <v>1958</v>
      </c>
      <c r="D47" s="7" t="s">
        <v>79</v>
      </c>
      <c r="E47" s="7" t="s">
        <v>104</v>
      </c>
      <c r="F47" s="5"/>
      <c r="G47" s="36">
        <v>0.02335648148148148</v>
      </c>
      <c r="H47" s="36">
        <v>0.023877314814814813</v>
      </c>
      <c r="I47" s="36">
        <v>0.023576388888888893</v>
      </c>
      <c r="J47" s="36"/>
      <c r="K47" s="36">
        <v>0.023252314814814812</v>
      </c>
      <c r="L47" s="36"/>
      <c r="M47" s="36">
        <f t="shared" si="0"/>
        <v>0.0940625</v>
      </c>
      <c r="N47" s="36"/>
      <c r="O47" s="37">
        <f t="shared" si="1"/>
        <v>4</v>
      </c>
      <c r="P47" s="38">
        <v>14</v>
      </c>
    </row>
    <row r="48" spans="1:16" ht="12.75">
      <c r="A48" s="34">
        <v>47</v>
      </c>
      <c r="B48" s="35" t="s">
        <v>36</v>
      </c>
      <c r="C48" s="27">
        <v>1957</v>
      </c>
      <c r="D48" s="35" t="s">
        <v>82</v>
      </c>
      <c r="E48" s="35" t="s">
        <v>29</v>
      </c>
      <c r="F48" s="36">
        <v>0.022349537037037032</v>
      </c>
      <c r="G48" s="36"/>
      <c r="H48" s="36">
        <v>0.022997685185185187</v>
      </c>
      <c r="I48" s="36">
        <v>0.022881944444444444</v>
      </c>
      <c r="J48" s="36">
        <v>0.026030092592592594</v>
      </c>
      <c r="K48" s="36"/>
      <c r="L48" s="36"/>
      <c r="M48" s="36">
        <f t="shared" si="0"/>
        <v>0.09425925925925925</v>
      </c>
      <c r="N48" s="36"/>
      <c r="O48" s="37">
        <f t="shared" si="1"/>
        <v>4</v>
      </c>
      <c r="P48" s="38">
        <v>11</v>
      </c>
    </row>
    <row r="49" spans="1:16" ht="12.75">
      <c r="A49" s="34">
        <v>48</v>
      </c>
      <c r="B49" s="35" t="s">
        <v>63</v>
      </c>
      <c r="C49" s="27">
        <v>1960</v>
      </c>
      <c r="D49" s="35" t="s">
        <v>79</v>
      </c>
      <c r="E49" s="35" t="s">
        <v>15</v>
      </c>
      <c r="F49" s="36">
        <v>0.025277777777777777</v>
      </c>
      <c r="G49" s="36"/>
      <c r="H49" s="36">
        <v>0.023460648148148147</v>
      </c>
      <c r="I49" s="36">
        <v>0.024305555555555556</v>
      </c>
      <c r="J49" s="36"/>
      <c r="K49" s="36">
        <v>0.02318287037037037</v>
      </c>
      <c r="L49" s="36"/>
      <c r="M49" s="36">
        <f>SUM(F49:L49)</f>
        <v>0.09622685185185184</v>
      </c>
      <c r="N49" s="36"/>
      <c r="O49" s="37">
        <f t="shared" si="1"/>
        <v>4</v>
      </c>
      <c r="P49" s="38">
        <v>15</v>
      </c>
    </row>
    <row r="50" spans="1:16" ht="12.75">
      <c r="A50" s="34">
        <v>49</v>
      </c>
      <c r="B50" s="41" t="s">
        <v>142</v>
      </c>
      <c r="C50" s="6">
        <v>1955</v>
      </c>
      <c r="D50" s="7" t="s">
        <v>82</v>
      </c>
      <c r="E50" s="7" t="s">
        <v>97</v>
      </c>
      <c r="F50" s="5"/>
      <c r="G50" s="36">
        <v>0.025057870370370373</v>
      </c>
      <c r="H50" s="36">
        <v>0.023865740740740743</v>
      </c>
      <c r="I50" s="36">
        <v>0.024166666666666666</v>
      </c>
      <c r="J50" s="36">
        <v>0.02445601851851852</v>
      </c>
      <c r="K50" s="36"/>
      <c r="L50" s="36"/>
      <c r="M50" s="36">
        <f>SUM(G50:L50)</f>
        <v>0.0975462962962963</v>
      </c>
      <c r="N50" s="36"/>
      <c r="O50" s="37">
        <f t="shared" si="1"/>
        <v>4</v>
      </c>
      <c r="P50" s="38">
        <v>12</v>
      </c>
    </row>
    <row r="51" spans="1:16" ht="12.75">
      <c r="A51" s="34">
        <v>50</v>
      </c>
      <c r="B51" s="38" t="s">
        <v>230</v>
      </c>
      <c r="C51" s="32">
        <v>1982</v>
      </c>
      <c r="D51" s="38" t="s">
        <v>83</v>
      </c>
      <c r="E51" s="38" t="s">
        <v>24</v>
      </c>
      <c r="F51" s="36"/>
      <c r="G51" s="36"/>
      <c r="H51" s="36">
        <v>0.026180555555555558</v>
      </c>
      <c r="I51" s="36">
        <v>0.027442129629629632</v>
      </c>
      <c r="J51" s="36">
        <v>0.02568287037037037</v>
      </c>
      <c r="K51" s="36">
        <v>0.023020833333333334</v>
      </c>
      <c r="L51" s="36"/>
      <c r="M51" s="36">
        <f t="shared" si="0"/>
        <v>0.1023263888888889</v>
      </c>
      <c r="N51" s="36"/>
      <c r="O51" s="37">
        <f t="shared" si="1"/>
        <v>4</v>
      </c>
      <c r="P51" s="38">
        <v>6</v>
      </c>
    </row>
    <row r="52" spans="1:16" ht="12.75">
      <c r="A52" s="34">
        <v>51</v>
      </c>
      <c r="B52" s="41" t="s">
        <v>145</v>
      </c>
      <c r="C52" s="6">
        <v>1959</v>
      </c>
      <c r="D52" s="7" t="s">
        <v>79</v>
      </c>
      <c r="E52" s="7" t="s">
        <v>15</v>
      </c>
      <c r="F52" s="5"/>
      <c r="G52" s="36">
        <v>0.026099537037037036</v>
      </c>
      <c r="H52" s="36"/>
      <c r="I52" s="36">
        <v>0.027337962962962963</v>
      </c>
      <c r="J52" s="36">
        <v>0.026296296296296293</v>
      </c>
      <c r="K52" s="36">
        <v>0.025625</v>
      </c>
      <c r="L52" s="36"/>
      <c r="M52" s="36">
        <f>SUM(G52:L52)</f>
        <v>0.10535879629629628</v>
      </c>
      <c r="N52" s="36"/>
      <c r="O52" s="37">
        <f t="shared" si="1"/>
        <v>4</v>
      </c>
      <c r="P52" s="38">
        <v>16</v>
      </c>
    </row>
    <row r="53" spans="1:16" ht="12.75">
      <c r="A53" s="34">
        <v>52</v>
      </c>
      <c r="B53" s="38" t="s">
        <v>233</v>
      </c>
      <c r="C53" s="32">
        <v>1987</v>
      </c>
      <c r="D53" s="38" t="s">
        <v>83</v>
      </c>
      <c r="E53" s="38" t="s">
        <v>15</v>
      </c>
      <c r="F53" s="36"/>
      <c r="G53" s="36"/>
      <c r="H53" s="36">
        <v>0.026261574074074076</v>
      </c>
      <c r="I53" s="36">
        <v>0.027719907407407405</v>
      </c>
      <c r="J53" s="36">
        <v>0.026261574074074076</v>
      </c>
      <c r="K53" s="36">
        <v>0.028993055555555553</v>
      </c>
      <c r="L53" s="36"/>
      <c r="M53" s="36">
        <f t="shared" si="0"/>
        <v>0.1092361111111111</v>
      </c>
      <c r="N53" s="36"/>
      <c r="O53" s="37">
        <f t="shared" si="1"/>
        <v>4</v>
      </c>
      <c r="P53" s="38">
        <v>7</v>
      </c>
    </row>
    <row r="54" spans="1:16" ht="12.75">
      <c r="A54" s="34">
        <v>53</v>
      </c>
      <c r="B54" s="35" t="s">
        <v>72</v>
      </c>
      <c r="C54" s="27">
        <v>1945</v>
      </c>
      <c r="D54" s="35" t="s">
        <v>84</v>
      </c>
      <c r="E54" s="35" t="s">
        <v>19</v>
      </c>
      <c r="F54" s="36">
        <v>0.02989583333333333</v>
      </c>
      <c r="G54" s="36">
        <v>0.029780092592592594</v>
      </c>
      <c r="H54" s="36"/>
      <c r="I54" s="36">
        <v>0.03175925925925926</v>
      </c>
      <c r="J54" s="36"/>
      <c r="K54" s="36">
        <v>0.02957175925925926</v>
      </c>
      <c r="L54" s="36"/>
      <c r="M54" s="36">
        <f t="shared" si="0"/>
        <v>0.12100694444444443</v>
      </c>
      <c r="N54" s="36"/>
      <c r="O54" s="37">
        <f t="shared" si="1"/>
        <v>4</v>
      </c>
      <c r="P54" s="38">
        <v>5</v>
      </c>
    </row>
    <row r="55" spans="1:16" ht="12.75">
      <c r="A55" s="34">
        <v>54</v>
      </c>
      <c r="B55" s="40" t="s">
        <v>77</v>
      </c>
      <c r="C55" s="27">
        <v>1978</v>
      </c>
      <c r="D55" s="35" t="s">
        <v>85</v>
      </c>
      <c r="E55" s="35" t="s">
        <v>15</v>
      </c>
      <c r="F55" s="36">
        <v>0.036284722222222225</v>
      </c>
      <c r="G55" s="36"/>
      <c r="H55" s="36"/>
      <c r="I55" s="36">
        <v>0.036180555555555556</v>
      </c>
      <c r="J55" s="36">
        <v>0.03414351851851852</v>
      </c>
      <c r="K55" s="36">
        <v>0.040949074074074075</v>
      </c>
      <c r="L55" s="36"/>
      <c r="M55" s="36">
        <f>SUM(F55:L55)</f>
        <v>0.14755787037037038</v>
      </c>
      <c r="N55" s="36"/>
      <c r="O55" s="37">
        <f t="shared" si="1"/>
        <v>4</v>
      </c>
      <c r="P55" s="38">
        <v>2</v>
      </c>
    </row>
    <row r="56" spans="1:16" ht="12.75">
      <c r="A56" s="34">
        <v>55</v>
      </c>
      <c r="B56" s="38" t="s">
        <v>222</v>
      </c>
      <c r="C56" s="32">
        <v>1955</v>
      </c>
      <c r="D56" s="38" t="s">
        <v>82</v>
      </c>
      <c r="E56" s="16" t="s">
        <v>223</v>
      </c>
      <c r="F56" s="36"/>
      <c r="G56" s="36"/>
      <c r="H56" s="36">
        <v>0.021064814814814814</v>
      </c>
      <c r="I56" s="36">
        <v>0.02165509259259259</v>
      </c>
      <c r="J56" s="36">
        <v>0.021331018518518517</v>
      </c>
      <c r="K56" s="36"/>
      <c r="L56" s="36"/>
      <c r="M56" s="36">
        <f>SUM(F56:L56)</f>
        <v>0.06405092592592591</v>
      </c>
      <c r="N56" s="36"/>
      <c r="O56" s="37">
        <f t="shared" si="1"/>
        <v>3</v>
      </c>
      <c r="P56" s="38">
        <v>13</v>
      </c>
    </row>
    <row r="57" spans="1:16" ht="12.75">
      <c r="A57" s="34">
        <v>56</v>
      </c>
      <c r="B57" s="35" t="s">
        <v>38</v>
      </c>
      <c r="C57" s="27">
        <v>1970</v>
      </c>
      <c r="D57" s="35" t="s">
        <v>80</v>
      </c>
      <c r="E57" s="35" t="s">
        <v>39</v>
      </c>
      <c r="F57" s="36">
        <v>0.022511574074074073</v>
      </c>
      <c r="G57" s="36">
        <v>0.022488425925925926</v>
      </c>
      <c r="H57" s="36">
        <v>0.022569444444444444</v>
      </c>
      <c r="I57" s="36"/>
      <c r="J57" s="36"/>
      <c r="K57" s="36"/>
      <c r="L57" s="36"/>
      <c r="M57" s="36">
        <f t="shared" si="0"/>
        <v>0.06756944444444445</v>
      </c>
      <c r="N57" s="36"/>
      <c r="O57" s="37">
        <f t="shared" si="1"/>
        <v>3</v>
      </c>
      <c r="P57" s="38">
        <v>7</v>
      </c>
    </row>
    <row r="58" spans="1:16" ht="12.75">
      <c r="A58" s="34">
        <v>57</v>
      </c>
      <c r="B58" s="35" t="s">
        <v>50</v>
      </c>
      <c r="C58" s="27">
        <v>1956</v>
      </c>
      <c r="D58" s="35" t="s">
        <v>82</v>
      </c>
      <c r="E58" s="35" t="s">
        <v>51</v>
      </c>
      <c r="F58" s="36">
        <v>0.023159722222222224</v>
      </c>
      <c r="G58" s="36">
        <v>0.022604166666666665</v>
      </c>
      <c r="H58" s="36"/>
      <c r="I58" s="36">
        <v>0.022789351851851852</v>
      </c>
      <c r="J58" s="36"/>
      <c r="K58" s="36"/>
      <c r="L58" s="36"/>
      <c r="M58" s="36">
        <f t="shared" si="0"/>
        <v>0.06855324074074073</v>
      </c>
      <c r="N58" s="36"/>
      <c r="O58" s="37">
        <f t="shared" si="1"/>
        <v>3</v>
      </c>
      <c r="P58" s="38">
        <v>14</v>
      </c>
    </row>
    <row r="59" spans="1:16" ht="12.75">
      <c r="A59" s="34">
        <v>58</v>
      </c>
      <c r="B59" s="35" t="s">
        <v>42</v>
      </c>
      <c r="C59" s="27">
        <v>1975</v>
      </c>
      <c r="D59" s="35" t="s">
        <v>80</v>
      </c>
      <c r="E59" s="35" t="s">
        <v>43</v>
      </c>
      <c r="F59" s="36">
        <v>0.024826388888888887</v>
      </c>
      <c r="G59" s="36">
        <v>0.0215625</v>
      </c>
      <c r="H59" s="36">
        <v>0.022291666666666668</v>
      </c>
      <c r="I59" s="36"/>
      <c r="J59" s="36"/>
      <c r="K59" s="36"/>
      <c r="L59" s="36"/>
      <c r="M59" s="36">
        <f t="shared" si="0"/>
        <v>0.06868055555555555</v>
      </c>
      <c r="N59" s="36"/>
      <c r="O59" s="37">
        <f t="shared" si="1"/>
        <v>3</v>
      </c>
      <c r="P59" s="38">
        <v>8</v>
      </c>
    </row>
    <row r="60" spans="1:16" ht="12.75">
      <c r="A60" s="34">
        <v>59</v>
      </c>
      <c r="B60" s="38" t="s">
        <v>227</v>
      </c>
      <c r="C60" s="32">
        <v>1974</v>
      </c>
      <c r="D60" s="38" t="s">
        <v>80</v>
      </c>
      <c r="E60" s="38" t="s">
        <v>3</v>
      </c>
      <c r="F60" s="36"/>
      <c r="G60" s="36"/>
      <c r="H60" s="36">
        <v>0.024328703703703703</v>
      </c>
      <c r="I60" s="36">
        <v>0.024120370370370372</v>
      </c>
      <c r="J60" s="36"/>
      <c r="K60" s="36">
        <v>0.02065972222222222</v>
      </c>
      <c r="L60" s="36"/>
      <c r="M60" s="36">
        <f t="shared" si="0"/>
        <v>0.0691087962962963</v>
      </c>
      <c r="N60" s="36"/>
      <c r="O60" s="37">
        <f t="shared" si="1"/>
        <v>3</v>
      </c>
      <c r="P60" s="38">
        <v>9</v>
      </c>
    </row>
    <row r="61" spans="1:16" ht="12.75">
      <c r="A61" s="34">
        <v>60</v>
      </c>
      <c r="B61" s="35" t="s">
        <v>65</v>
      </c>
      <c r="C61" s="27">
        <v>1970</v>
      </c>
      <c r="D61" s="35" t="s">
        <v>80</v>
      </c>
      <c r="E61" s="35" t="s">
        <v>273</v>
      </c>
      <c r="F61" s="36">
        <v>0.02539351851851852</v>
      </c>
      <c r="G61" s="36"/>
      <c r="H61" s="36">
        <v>0.025439814814814814</v>
      </c>
      <c r="I61" s="36"/>
      <c r="J61" s="36"/>
      <c r="K61" s="36">
        <v>0.02513888888888889</v>
      </c>
      <c r="L61" s="36"/>
      <c r="M61" s="36">
        <f>SUM(F61:L61)</f>
        <v>0.07597222222222222</v>
      </c>
      <c r="N61" s="36"/>
      <c r="O61" s="37">
        <f t="shared" si="1"/>
        <v>3</v>
      </c>
      <c r="P61" s="38">
        <v>10</v>
      </c>
    </row>
    <row r="62" spans="1:16" ht="12.75">
      <c r="A62" s="34">
        <v>61</v>
      </c>
      <c r="B62" s="42" t="s">
        <v>117</v>
      </c>
      <c r="C62" s="32">
        <v>1973</v>
      </c>
      <c r="D62" s="38" t="s">
        <v>80</v>
      </c>
      <c r="E62" s="38" t="s">
        <v>15</v>
      </c>
      <c r="F62" s="36"/>
      <c r="G62" s="36">
        <v>0.01792824074074074</v>
      </c>
      <c r="H62" s="36"/>
      <c r="I62" s="36">
        <v>0.017916666666666668</v>
      </c>
      <c r="J62" s="36"/>
      <c r="K62" s="36"/>
      <c r="L62" s="36"/>
      <c r="M62" s="36">
        <f t="shared" si="0"/>
        <v>0.03584490740740741</v>
      </c>
      <c r="N62" s="36"/>
      <c r="O62" s="37">
        <f t="shared" si="1"/>
        <v>2</v>
      </c>
      <c r="P62" s="38">
        <v>11</v>
      </c>
    </row>
    <row r="63" spans="1:16" ht="12.75">
      <c r="A63" s="34">
        <v>62</v>
      </c>
      <c r="B63" s="38" t="s">
        <v>118</v>
      </c>
      <c r="C63" s="32">
        <v>1962</v>
      </c>
      <c r="D63" s="38" t="s">
        <v>119</v>
      </c>
      <c r="E63" s="7" t="s">
        <v>92</v>
      </c>
      <c r="F63" s="5"/>
      <c r="G63" s="36">
        <v>0.018032407407407407</v>
      </c>
      <c r="H63" s="36">
        <v>0.01806712962962963</v>
      </c>
      <c r="I63" s="36"/>
      <c r="J63" s="36"/>
      <c r="K63" s="36"/>
      <c r="L63" s="36"/>
      <c r="M63" s="36">
        <f>SUM(F63:L63)</f>
        <v>0.03609953703703704</v>
      </c>
      <c r="N63" s="36"/>
      <c r="O63" s="37">
        <f t="shared" si="1"/>
        <v>2</v>
      </c>
      <c r="P63" s="38">
        <v>17</v>
      </c>
    </row>
    <row r="64" spans="1:16" ht="12.75">
      <c r="A64" s="34">
        <v>63</v>
      </c>
      <c r="B64" s="41" t="s">
        <v>121</v>
      </c>
      <c r="C64" s="6">
        <v>1982</v>
      </c>
      <c r="D64" s="7" t="s">
        <v>83</v>
      </c>
      <c r="E64" s="7" t="s">
        <v>94</v>
      </c>
      <c r="F64" s="5"/>
      <c r="G64" s="36">
        <v>0.01912037037037037</v>
      </c>
      <c r="H64" s="36"/>
      <c r="I64" s="36"/>
      <c r="J64" s="36">
        <v>0.018587962962962962</v>
      </c>
      <c r="K64" s="36"/>
      <c r="L64" s="36"/>
      <c r="M64" s="36">
        <f t="shared" si="0"/>
        <v>0.03770833333333333</v>
      </c>
      <c r="N64" s="36"/>
      <c r="O64" s="37">
        <f t="shared" si="1"/>
        <v>2</v>
      </c>
      <c r="P64" s="38">
        <v>8</v>
      </c>
    </row>
    <row r="65" spans="1:16" ht="12.75">
      <c r="A65" s="34">
        <v>64</v>
      </c>
      <c r="B65" s="38" t="s">
        <v>244</v>
      </c>
      <c r="C65" s="32">
        <v>1989</v>
      </c>
      <c r="D65" s="38" t="s">
        <v>81</v>
      </c>
      <c r="E65" s="38" t="s">
        <v>124</v>
      </c>
      <c r="F65" s="36"/>
      <c r="G65" s="36"/>
      <c r="H65" s="36"/>
      <c r="I65" s="36">
        <v>0.01902777777777778</v>
      </c>
      <c r="J65" s="36">
        <v>0.018900462962962963</v>
      </c>
      <c r="K65" s="36"/>
      <c r="L65" s="36"/>
      <c r="M65" s="36">
        <f>SUM(F65:L65)</f>
        <v>0.03792824074074074</v>
      </c>
      <c r="N65" s="36"/>
      <c r="O65" s="37">
        <f t="shared" si="1"/>
        <v>2</v>
      </c>
      <c r="P65" s="38">
        <v>2</v>
      </c>
    </row>
    <row r="66" spans="1:16" ht="12.75">
      <c r="A66" s="34">
        <v>65</v>
      </c>
      <c r="B66" s="35" t="s">
        <v>14</v>
      </c>
      <c r="C66" s="27">
        <v>1977</v>
      </c>
      <c r="D66" s="35" t="s">
        <v>80</v>
      </c>
      <c r="E66" s="35" t="s">
        <v>15</v>
      </c>
      <c r="F66" s="36">
        <v>0.02011574074074074</v>
      </c>
      <c r="G66" s="36"/>
      <c r="H66" s="36"/>
      <c r="I66" s="36"/>
      <c r="J66" s="36"/>
      <c r="K66" s="36">
        <v>0.01980324074074074</v>
      </c>
      <c r="L66" s="36"/>
      <c r="M66" s="36">
        <f>SUM(F66:L66)</f>
        <v>0.03991898148148148</v>
      </c>
      <c r="N66" s="36"/>
      <c r="O66" s="37">
        <f t="shared" si="1"/>
        <v>2</v>
      </c>
      <c r="P66" s="38">
        <v>12</v>
      </c>
    </row>
    <row r="67" spans="1:16" ht="12.75">
      <c r="A67" s="34">
        <v>66</v>
      </c>
      <c r="B67" s="38" t="s">
        <v>253</v>
      </c>
      <c r="C67" s="32">
        <v>1964</v>
      </c>
      <c r="D67" s="38" t="s">
        <v>79</v>
      </c>
      <c r="E67" s="38" t="s">
        <v>254</v>
      </c>
      <c r="F67" s="36"/>
      <c r="G67" s="36"/>
      <c r="H67" s="36"/>
      <c r="I67" s="36"/>
      <c r="J67" s="36">
        <v>0.021238425925925924</v>
      </c>
      <c r="K67" s="36">
        <v>0.021412037037037035</v>
      </c>
      <c r="L67" s="36"/>
      <c r="M67" s="36">
        <f>SUM(G67:L67)</f>
        <v>0.04265046296296296</v>
      </c>
      <c r="N67" s="36"/>
      <c r="O67" s="37">
        <f aca="true" t="shared" si="2" ref="O67:O92">COUNT(F67:L67)</f>
        <v>2</v>
      </c>
      <c r="P67" s="38">
        <v>18</v>
      </c>
    </row>
    <row r="68" spans="1:16" ht="12.75">
      <c r="A68" s="34">
        <v>67</v>
      </c>
      <c r="B68" s="35" t="s">
        <v>37</v>
      </c>
      <c r="C68" s="27">
        <v>1951</v>
      </c>
      <c r="D68" s="35" t="s">
        <v>82</v>
      </c>
      <c r="E68" s="35" t="s">
        <v>15</v>
      </c>
      <c r="F68" s="36">
        <v>0.02244212962962963</v>
      </c>
      <c r="G68" s="36">
        <v>0.02287037037037037</v>
      </c>
      <c r="H68" s="36"/>
      <c r="I68" s="36"/>
      <c r="J68" s="36"/>
      <c r="K68" s="36"/>
      <c r="L68" s="36"/>
      <c r="M68" s="36">
        <f t="shared" si="0"/>
        <v>0.045312500000000006</v>
      </c>
      <c r="N68" s="36"/>
      <c r="O68" s="37">
        <f t="shared" si="2"/>
        <v>2</v>
      </c>
      <c r="P68" s="38">
        <v>15</v>
      </c>
    </row>
    <row r="69" spans="1:16" ht="12.75">
      <c r="A69" s="34">
        <v>68</v>
      </c>
      <c r="B69" s="38" t="s">
        <v>226</v>
      </c>
      <c r="C69" s="32">
        <v>1961</v>
      </c>
      <c r="D69" s="38" t="s">
        <v>79</v>
      </c>
      <c r="E69" s="38" t="s">
        <v>15</v>
      </c>
      <c r="F69" s="36"/>
      <c r="G69" s="36"/>
      <c r="H69" s="36">
        <v>0.022662037037037036</v>
      </c>
      <c r="I69" s="36"/>
      <c r="J69" s="36">
        <v>0.023009259259259257</v>
      </c>
      <c r="K69" s="36"/>
      <c r="L69" s="36"/>
      <c r="M69" s="36">
        <f>SUM(F69:L69)</f>
        <v>0.04567129629629629</v>
      </c>
      <c r="N69" s="36"/>
      <c r="O69" s="37">
        <f t="shared" si="2"/>
        <v>2</v>
      </c>
      <c r="P69" s="38">
        <v>19</v>
      </c>
    </row>
    <row r="70" spans="1:16" ht="12.75">
      <c r="A70" s="34">
        <v>69</v>
      </c>
      <c r="B70" s="41" t="s">
        <v>138</v>
      </c>
      <c r="C70" s="6">
        <v>1982</v>
      </c>
      <c r="D70" s="7" t="s">
        <v>83</v>
      </c>
      <c r="E70" s="7" t="s">
        <v>105</v>
      </c>
      <c r="F70" s="5"/>
      <c r="G70" s="36">
        <v>0.023460648148148147</v>
      </c>
      <c r="H70" s="36">
        <v>0.02255787037037037</v>
      </c>
      <c r="I70" s="36"/>
      <c r="J70" s="36"/>
      <c r="K70" s="36"/>
      <c r="L70" s="36"/>
      <c r="M70" s="36">
        <f t="shared" si="0"/>
        <v>0.046018518518518514</v>
      </c>
      <c r="N70" s="36"/>
      <c r="O70" s="37">
        <f t="shared" si="2"/>
        <v>2</v>
      </c>
      <c r="P70" s="38">
        <v>9</v>
      </c>
    </row>
    <row r="71" spans="1:16" ht="12.75">
      <c r="A71" s="34">
        <v>70</v>
      </c>
      <c r="B71" s="38" t="s">
        <v>255</v>
      </c>
      <c r="C71" s="32">
        <v>1955</v>
      </c>
      <c r="D71" s="38" t="s">
        <v>82</v>
      </c>
      <c r="E71" s="38" t="s">
        <v>15</v>
      </c>
      <c r="F71" s="36"/>
      <c r="G71" s="36"/>
      <c r="H71" s="36"/>
      <c r="I71" s="36"/>
      <c r="J71" s="36">
        <v>0.024895833333333336</v>
      </c>
      <c r="K71" s="36">
        <v>0.023854166666666666</v>
      </c>
      <c r="L71" s="36"/>
      <c r="M71" s="36">
        <f>SUM(F71:L71)</f>
        <v>0.04875</v>
      </c>
      <c r="N71" s="36"/>
      <c r="O71" s="37">
        <f t="shared" si="2"/>
        <v>2</v>
      </c>
      <c r="P71" s="38">
        <v>16</v>
      </c>
    </row>
    <row r="72" spans="1:16" ht="12.75">
      <c r="A72" s="34">
        <v>71</v>
      </c>
      <c r="B72" s="35" t="s">
        <v>61</v>
      </c>
      <c r="C72" s="27">
        <v>1954</v>
      </c>
      <c r="D72" s="35" t="s">
        <v>82</v>
      </c>
      <c r="E72" s="35" t="s">
        <v>62</v>
      </c>
      <c r="F72" s="36">
        <v>0.02512731481481481</v>
      </c>
      <c r="G72" s="36">
        <v>0.02480324074074074</v>
      </c>
      <c r="H72" s="36"/>
      <c r="I72" s="36"/>
      <c r="J72" s="36"/>
      <c r="K72" s="36"/>
      <c r="L72" s="36"/>
      <c r="M72" s="36">
        <f t="shared" si="0"/>
        <v>0.04993055555555555</v>
      </c>
      <c r="N72" s="36"/>
      <c r="O72" s="37">
        <f t="shared" si="2"/>
        <v>2</v>
      </c>
      <c r="P72" s="38">
        <v>17</v>
      </c>
    </row>
    <row r="73" spans="1:16" ht="12.75">
      <c r="A73" s="34">
        <v>72</v>
      </c>
      <c r="B73" s="41" t="s">
        <v>141</v>
      </c>
      <c r="C73" s="6">
        <v>1959</v>
      </c>
      <c r="D73" s="7" t="s">
        <v>79</v>
      </c>
      <c r="E73" s="7" t="s">
        <v>99</v>
      </c>
      <c r="F73" s="5"/>
      <c r="G73" s="36">
        <v>0.024722222222222225</v>
      </c>
      <c r="H73" s="36"/>
      <c r="I73" s="36"/>
      <c r="J73" s="36"/>
      <c r="K73" s="36">
        <v>0.025370370370370366</v>
      </c>
      <c r="L73" s="36"/>
      <c r="M73" s="36">
        <f>SUM(G73:L73)</f>
        <v>0.05009259259259259</v>
      </c>
      <c r="N73" s="36"/>
      <c r="O73" s="37">
        <f t="shared" si="2"/>
        <v>2</v>
      </c>
      <c r="P73" s="38">
        <v>20</v>
      </c>
    </row>
    <row r="74" spans="1:16" ht="12.75">
      <c r="A74" s="34">
        <v>73</v>
      </c>
      <c r="B74" s="41" t="s">
        <v>146</v>
      </c>
      <c r="C74" s="6">
        <v>1979</v>
      </c>
      <c r="D74" s="7" t="s">
        <v>80</v>
      </c>
      <c r="E74" s="7" t="s">
        <v>15</v>
      </c>
      <c r="F74" s="5"/>
      <c r="G74" s="36">
        <v>0.027407407407407408</v>
      </c>
      <c r="H74" s="36"/>
      <c r="I74" s="36"/>
      <c r="J74" s="36">
        <v>0.026828703703703702</v>
      </c>
      <c r="K74" s="36"/>
      <c r="L74" s="36"/>
      <c r="M74" s="36">
        <f>SUM(G74:L74)</f>
        <v>0.05423611111111111</v>
      </c>
      <c r="N74" s="36"/>
      <c r="O74" s="37">
        <f t="shared" si="2"/>
        <v>2</v>
      </c>
      <c r="P74" s="38">
        <v>13</v>
      </c>
    </row>
    <row r="75" spans="1:16" ht="12.75">
      <c r="A75" s="34">
        <v>74</v>
      </c>
      <c r="B75" s="41" t="s">
        <v>148</v>
      </c>
      <c r="C75" s="6">
        <v>1972</v>
      </c>
      <c r="D75" s="43" t="s">
        <v>80</v>
      </c>
      <c r="E75" s="7" t="s">
        <v>24</v>
      </c>
      <c r="F75" s="5"/>
      <c r="G75" s="36">
        <v>0.03275462962962963</v>
      </c>
      <c r="H75" s="36">
        <v>0.03023148148148148</v>
      </c>
      <c r="I75" s="36"/>
      <c r="J75" s="36"/>
      <c r="K75" s="36"/>
      <c r="L75" s="36"/>
      <c r="M75" s="36">
        <f>SUM(G75:L75)</f>
        <v>0.0629861111111111</v>
      </c>
      <c r="N75" s="36"/>
      <c r="O75" s="37">
        <f t="shared" si="2"/>
        <v>2</v>
      </c>
      <c r="P75" s="38">
        <v>14</v>
      </c>
    </row>
    <row r="76" spans="1:16" ht="12.75">
      <c r="A76" s="34">
        <v>75</v>
      </c>
      <c r="B76" s="42" t="s">
        <v>107</v>
      </c>
      <c r="C76" s="44">
        <v>1965</v>
      </c>
      <c r="D76" s="42" t="s">
        <v>79</v>
      </c>
      <c r="E76" s="42" t="s">
        <v>108</v>
      </c>
      <c r="F76" s="36"/>
      <c r="G76" s="36">
        <v>0.017326388888888888</v>
      </c>
      <c r="H76" s="36"/>
      <c r="I76" s="36"/>
      <c r="J76" s="36"/>
      <c r="K76" s="36"/>
      <c r="L76" s="36"/>
      <c r="M76" s="36">
        <f t="shared" si="0"/>
        <v>0.017326388888888888</v>
      </c>
      <c r="N76" s="36"/>
      <c r="O76" s="37">
        <f t="shared" si="2"/>
        <v>1</v>
      </c>
      <c r="P76" s="38">
        <v>21</v>
      </c>
    </row>
    <row r="77" spans="1:16" ht="12.75">
      <c r="A77" s="34">
        <v>76</v>
      </c>
      <c r="B77" s="38" t="s">
        <v>251</v>
      </c>
      <c r="C77" s="32">
        <v>1987</v>
      </c>
      <c r="D77" s="38" t="s">
        <v>83</v>
      </c>
      <c r="E77" s="16" t="s">
        <v>252</v>
      </c>
      <c r="F77" s="36"/>
      <c r="G77" s="36"/>
      <c r="H77" s="36"/>
      <c r="I77" s="36"/>
      <c r="J77" s="36">
        <v>0.017847222222222223</v>
      </c>
      <c r="K77" s="36"/>
      <c r="L77" s="36"/>
      <c r="M77" s="36">
        <f t="shared" si="0"/>
        <v>0.017847222222222223</v>
      </c>
      <c r="N77" s="36"/>
      <c r="O77" s="37">
        <f t="shared" si="2"/>
        <v>1</v>
      </c>
      <c r="P77" s="38">
        <v>10</v>
      </c>
    </row>
    <row r="78" spans="1:16" ht="12.75">
      <c r="A78" s="34">
        <v>77</v>
      </c>
      <c r="B78" s="41" t="s">
        <v>120</v>
      </c>
      <c r="C78" s="41">
        <v>1964</v>
      </c>
      <c r="D78" s="6" t="s">
        <v>79</v>
      </c>
      <c r="E78" s="7" t="s">
        <v>93</v>
      </c>
      <c r="F78" s="5"/>
      <c r="G78" s="5">
        <v>0.018414351851851852</v>
      </c>
      <c r="H78" s="36"/>
      <c r="I78" s="36"/>
      <c r="J78" s="36"/>
      <c r="K78" s="36"/>
      <c r="L78" s="36"/>
      <c r="M78" s="36">
        <f t="shared" si="0"/>
        <v>0.018414351851851852</v>
      </c>
      <c r="N78" s="36"/>
      <c r="O78" s="37">
        <f t="shared" si="2"/>
        <v>1</v>
      </c>
      <c r="P78" s="38">
        <v>22</v>
      </c>
    </row>
    <row r="79" spans="1:16" ht="12.75">
      <c r="A79" s="34">
        <v>78</v>
      </c>
      <c r="B79" s="41" t="s">
        <v>224</v>
      </c>
      <c r="C79" s="6">
        <v>1988</v>
      </c>
      <c r="D79" s="7" t="s">
        <v>81</v>
      </c>
      <c r="E79" s="7" t="s">
        <v>124</v>
      </c>
      <c r="F79" s="5"/>
      <c r="G79" s="36">
        <v>0.019178240740740742</v>
      </c>
      <c r="H79" s="36"/>
      <c r="I79" s="36"/>
      <c r="J79" s="36"/>
      <c r="K79" s="36"/>
      <c r="L79" s="36"/>
      <c r="M79" s="36">
        <f t="shared" si="0"/>
        <v>0.019178240740740742</v>
      </c>
      <c r="N79" s="36"/>
      <c r="O79" s="37">
        <f t="shared" si="2"/>
        <v>1</v>
      </c>
      <c r="P79" s="38">
        <v>3</v>
      </c>
    </row>
    <row r="80" spans="1:16" ht="12.75">
      <c r="A80" s="34">
        <v>79</v>
      </c>
      <c r="B80" s="41" t="s">
        <v>125</v>
      </c>
      <c r="C80" s="6">
        <v>1988</v>
      </c>
      <c r="D80" s="7" t="s">
        <v>81</v>
      </c>
      <c r="E80" s="7" t="s">
        <v>96</v>
      </c>
      <c r="F80" s="5"/>
      <c r="G80" s="36">
        <v>0.01986111111111111</v>
      </c>
      <c r="H80" s="36"/>
      <c r="I80" s="36"/>
      <c r="J80" s="36"/>
      <c r="K80" s="36"/>
      <c r="L80" s="36"/>
      <c r="M80" s="36">
        <f t="shared" si="0"/>
        <v>0.01986111111111111</v>
      </c>
      <c r="N80" s="36"/>
      <c r="O80" s="37">
        <f t="shared" si="2"/>
        <v>1</v>
      </c>
      <c r="P80" s="38">
        <v>4</v>
      </c>
    </row>
    <row r="81" spans="1:16" ht="12.75">
      <c r="A81" s="34">
        <v>80</v>
      </c>
      <c r="B81" s="41" t="s">
        <v>128</v>
      </c>
      <c r="C81" s="6">
        <v>1969</v>
      </c>
      <c r="D81" s="7" t="s">
        <v>80</v>
      </c>
      <c r="E81" s="7" t="s">
        <v>98</v>
      </c>
      <c r="F81" s="5"/>
      <c r="G81" s="36">
        <v>0.02070601851851852</v>
      </c>
      <c r="H81" s="36"/>
      <c r="I81" s="36"/>
      <c r="J81" s="36"/>
      <c r="K81" s="36"/>
      <c r="L81" s="36"/>
      <c r="M81" s="36">
        <f>SUM(F81:L81)</f>
        <v>0.02070601851851852</v>
      </c>
      <c r="N81" s="36"/>
      <c r="O81" s="37">
        <f t="shared" si="2"/>
        <v>1</v>
      </c>
      <c r="P81" s="38">
        <v>15</v>
      </c>
    </row>
    <row r="82" spans="1:16" ht="12.75">
      <c r="A82" s="34">
        <v>81</v>
      </c>
      <c r="B82" s="41" t="s">
        <v>131</v>
      </c>
      <c r="C82" s="6">
        <v>1986</v>
      </c>
      <c r="D82" s="7" t="s">
        <v>83</v>
      </c>
      <c r="E82" s="7" t="s">
        <v>101</v>
      </c>
      <c r="F82" s="5"/>
      <c r="G82" s="36">
        <v>0.021342592592592594</v>
      </c>
      <c r="H82" s="36"/>
      <c r="I82" s="36"/>
      <c r="J82" s="36"/>
      <c r="K82" s="36"/>
      <c r="L82" s="36"/>
      <c r="M82" s="36">
        <f t="shared" si="0"/>
        <v>0.021342592592592594</v>
      </c>
      <c r="N82" s="36"/>
      <c r="O82" s="37">
        <f t="shared" si="2"/>
        <v>1</v>
      </c>
      <c r="P82" s="38">
        <v>11</v>
      </c>
    </row>
    <row r="83" spans="1:16" ht="12.75">
      <c r="A83" s="34">
        <v>82</v>
      </c>
      <c r="B83" s="41" t="s">
        <v>133</v>
      </c>
      <c r="C83" s="6">
        <v>1973</v>
      </c>
      <c r="D83" s="7" t="s">
        <v>80</v>
      </c>
      <c r="E83" s="7" t="s">
        <v>100</v>
      </c>
      <c r="F83" s="5"/>
      <c r="G83" s="36">
        <v>0.021435185185185186</v>
      </c>
      <c r="H83" s="36"/>
      <c r="I83" s="36"/>
      <c r="J83" s="36"/>
      <c r="K83" s="36"/>
      <c r="L83" s="36"/>
      <c r="M83" s="36">
        <f>SUM(F83:L83)</f>
        <v>0.021435185185185186</v>
      </c>
      <c r="N83" s="36"/>
      <c r="O83" s="37">
        <f t="shared" si="2"/>
        <v>1</v>
      </c>
      <c r="P83" s="38">
        <v>16</v>
      </c>
    </row>
    <row r="84" spans="1:16" ht="12.75">
      <c r="A84" s="34">
        <v>83</v>
      </c>
      <c r="B84" s="35" t="s">
        <v>30</v>
      </c>
      <c r="C84" s="27">
        <v>1979</v>
      </c>
      <c r="D84" s="35" t="s">
        <v>81</v>
      </c>
      <c r="E84" s="35" t="s">
        <v>24</v>
      </c>
      <c r="F84" s="36">
        <v>0.02152777777777778</v>
      </c>
      <c r="G84" s="36"/>
      <c r="H84" s="36"/>
      <c r="I84" s="36"/>
      <c r="J84" s="36"/>
      <c r="K84" s="36"/>
      <c r="L84" s="36"/>
      <c r="M84" s="36">
        <f t="shared" si="0"/>
        <v>0.02152777777777778</v>
      </c>
      <c r="N84" s="36"/>
      <c r="O84" s="37">
        <f t="shared" si="2"/>
        <v>1</v>
      </c>
      <c r="P84" s="38">
        <v>5</v>
      </c>
    </row>
    <row r="85" spans="1:16" ht="12.75">
      <c r="A85" s="34">
        <v>84</v>
      </c>
      <c r="B85" s="41" t="s">
        <v>134</v>
      </c>
      <c r="C85" s="6">
        <v>1971</v>
      </c>
      <c r="D85" s="7" t="s">
        <v>80</v>
      </c>
      <c r="E85" s="7" t="s">
        <v>95</v>
      </c>
      <c r="F85" s="5"/>
      <c r="G85" s="36">
        <v>0.02181712962962963</v>
      </c>
      <c r="H85" s="36"/>
      <c r="I85" s="36"/>
      <c r="J85" s="36"/>
      <c r="K85" s="36"/>
      <c r="L85" s="36"/>
      <c r="M85" s="36">
        <f>SUM(F85:L85)</f>
        <v>0.02181712962962963</v>
      </c>
      <c r="N85" s="36"/>
      <c r="O85" s="37">
        <f t="shared" si="2"/>
        <v>1</v>
      </c>
      <c r="P85" s="38">
        <v>17</v>
      </c>
    </row>
    <row r="86" spans="1:16" ht="12.75">
      <c r="A86" s="34">
        <v>85</v>
      </c>
      <c r="B86" s="38" t="s">
        <v>225</v>
      </c>
      <c r="C86" s="32">
        <v>1956</v>
      </c>
      <c r="D86" s="38" t="s">
        <v>82</v>
      </c>
      <c r="E86" s="38" t="s">
        <v>19</v>
      </c>
      <c r="F86" s="36"/>
      <c r="G86" s="36"/>
      <c r="H86" s="36">
        <v>0.022094907407407407</v>
      </c>
      <c r="I86" s="36"/>
      <c r="J86" s="36"/>
      <c r="K86" s="36"/>
      <c r="L86" s="36"/>
      <c r="M86" s="36">
        <f>SUM(F86:L86)</f>
        <v>0.022094907407407407</v>
      </c>
      <c r="N86" s="36"/>
      <c r="O86" s="37">
        <f t="shared" si="2"/>
        <v>1</v>
      </c>
      <c r="P86" s="38">
        <v>18</v>
      </c>
    </row>
    <row r="87" spans="1:16" ht="12.75">
      <c r="A87" s="34">
        <v>86</v>
      </c>
      <c r="B87" s="38" t="s">
        <v>268</v>
      </c>
      <c r="C87" s="32">
        <v>1971</v>
      </c>
      <c r="D87" s="38" t="s">
        <v>83</v>
      </c>
      <c r="E87" s="38" t="s">
        <v>15</v>
      </c>
      <c r="F87" s="36"/>
      <c r="G87" s="36"/>
      <c r="H87" s="36"/>
      <c r="I87" s="36"/>
      <c r="J87" s="36"/>
      <c r="K87" s="36">
        <v>0.022569444444444444</v>
      </c>
      <c r="L87" s="36"/>
      <c r="M87" s="36">
        <f>SUM(G87:L87)</f>
        <v>0.022569444444444444</v>
      </c>
      <c r="N87" s="36"/>
      <c r="O87" s="37">
        <f t="shared" si="2"/>
        <v>1</v>
      </c>
      <c r="P87" s="38">
        <v>12</v>
      </c>
    </row>
    <row r="88" spans="1:16" ht="12.75">
      <c r="A88" s="34">
        <v>87</v>
      </c>
      <c r="B88" s="38" t="s">
        <v>270</v>
      </c>
      <c r="C88" s="32">
        <v>1973</v>
      </c>
      <c r="D88" s="38" t="s">
        <v>80</v>
      </c>
      <c r="E88" s="38" t="s">
        <v>271</v>
      </c>
      <c r="F88" s="36"/>
      <c r="G88" s="36"/>
      <c r="H88" s="36"/>
      <c r="I88" s="36"/>
      <c r="J88" s="36"/>
      <c r="K88" s="36">
        <v>0.02291666666666667</v>
      </c>
      <c r="L88" s="36"/>
      <c r="M88" s="36">
        <f>SUM(G88:L88)</f>
        <v>0.02291666666666667</v>
      </c>
      <c r="N88" s="36"/>
      <c r="O88" s="37">
        <f t="shared" si="2"/>
        <v>1</v>
      </c>
      <c r="P88" s="38">
        <v>18</v>
      </c>
    </row>
    <row r="89" spans="1:16" ht="12.75">
      <c r="A89" s="34">
        <v>88</v>
      </c>
      <c r="B89" s="41" t="s">
        <v>136</v>
      </c>
      <c r="C89" s="6">
        <v>1951</v>
      </c>
      <c r="D89" s="7" t="s">
        <v>82</v>
      </c>
      <c r="E89" s="7" t="s">
        <v>15</v>
      </c>
      <c r="F89" s="5"/>
      <c r="G89" s="36">
        <v>0.02304398148148148</v>
      </c>
      <c r="H89" s="36"/>
      <c r="I89" s="36"/>
      <c r="J89" s="36"/>
      <c r="K89" s="36"/>
      <c r="L89" s="36"/>
      <c r="M89" s="36">
        <f>SUM(F89:L89)</f>
        <v>0.02304398148148148</v>
      </c>
      <c r="N89" s="36"/>
      <c r="O89" s="37">
        <f t="shared" si="2"/>
        <v>1</v>
      </c>
      <c r="P89" s="38">
        <v>19</v>
      </c>
    </row>
    <row r="90" spans="1:16" ht="12.75">
      <c r="A90" s="34">
        <v>89</v>
      </c>
      <c r="B90" s="38" t="s">
        <v>272</v>
      </c>
      <c r="C90" s="32">
        <v>1955</v>
      </c>
      <c r="D90" s="38" t="s">
        <v>82</v>
      </c>
      <c r="E90" s="38" t="s">
        <v>19</v>
      </c>
      <c r="F90" s="36"/>
      <c r="G90" s="36"/>
      <c r="H90" s="36"/>
      <c r="I90" s="36"/>
      <c r="J90" s="36"/>
      <c r="K90" s="36">
        <v>0.024039351851851853</v>
      </c>
      <c r="L90" s="36"/>
      <c r="M90" s="36">
        <f>SUM(G90:L90)</f>
        <v>0.024039351851851853</v>
      </c>
      <c r="N90" s="36"/>
      <c r="O90" s="37">
        <f t="shared" si="2"/>
        <v>1</v>
      </c>
      <c r="P90" s="38">
        <v>20</v>
      </c>
    </row>
    <row r="91" spans="1:16" ht="12.75">
      <c r="A91" s="34">
        <v>90</v>
      </c>
      <c r="B91" s="38" t="s">
        <v>256</v>
      </c>
      <c r="C91" s="32">
        <v>1948</v>
      </c>
      <c r="D91" s="38" t="s">
        <v>82</v>
      </c>
      <c r="E91" s="38" t="s">
        <v>257</v>
      </c>
      <c r="F91" s="36"/>
      <c r="G91" s="36"/>
      <c r="H91" s="36"/>
      <c r="I91" s="36"/>
      <c r="J91" s="36">
        <v>0.0249537037037037</v>
      </c>
      <c r="K91" s="36"/>
      <c r="L91" s="36"/>
      <c r="M91" s="36">
        <f>SUM(G91:L91)</f>
        <v>0.0249537037037037</v>
      </c>
      <c r="N91" s="36"/>
      <c r="O91" s="37">
        <f t="shared" si="2"/>
        <v>1</v>
      </c>
      <c r="P91" s="38">
        <v>21</v>
      </c>
    </row>
    <row r="92" spans="1:16" ht="12.75">
      <c r="A92" s="34">
        <v>91</v>
      </c>
      <c r="B92" s="41" t="s">
        <v>144</v>
      </c>
      <c r="C92" s="6">
        <v>1984</v>
      </c>
      <c r="D92" s="7" t="s">
        <v>83</v>
      </c>
      <c r="E92" s="7" t="s">
        <v>123</v>
      </c>
      <c r="F92" s="5"/>
      <c r="G92" s="36">
        <v>0.025949074074074072</v>
      </c>
      <c r="H92" s="36"/>
      <c r="I92" s="36"/>
      <c r="J92" s="36"/>
      <c r="K92" s="36"/>
      <c r="L92" s="36"/>
      <c r="M92" s="36">
        <f>SUM(G92:L92)</f>
        <v>0.025949074074074072</v>
      </c>
      <c r="N92" s="36"/>
      <c r="O92" s="37">
        <f t="shared" si="2"/>
        <v>1</v>
      </c>
      <c r="P92" s="38">
        <v>13</v>
      </c>
    </row>
    <row r="93" spans="1:16" ht="12.75">
      <c r="A93" s="34">
        <v>92</v>
      </c>
      <c r="B93" s="35" t="s">
        <v>66</v>
      </c>
      <c r="C93" s="27">
        <v>1956</v>
      </c>
      <c r="D93" s="35" t="s">
        <v>79</v>
      </c>
      <c r="E93" s="35" t="s">
        <v>67</v>
      </c>
      <c r="F93" s="36">
        <v>0.02597222222222222</v>
      </c>
      <c r="G93" s="36"/>
      <c r="H93" s="36"/>
      <c r="I93" s="36"/>
      <c r="J93" s="36"/>
      <c r="K93" s="36"/>
      <c r="L93" s="36"/>
      <c r="M93" s="36">
        <f>SUM(F93:L93)</f>
        <v>0.02597222222222222</v>
      </c>
      <c r="N93" s="36"/>
      <c r="O93" s="37">
        <f t="shared" si="1"/>
        <v>1</v>
      </c>
      <c r="P93" s="38">
        <v>23</v>
      </c>
    </row>
    <row r="94" spans="1:16" ht="12.75">
      <c r="A94" s="34">
        <v>93</v>
      </c>
      <c r="B94" s="38" t="s">
        <v>228</v>
      </c>
      <c r="C94" s="32">
        <v>1961</v>
      </c>
      <c r="D94" s="38" t="s">
        <v>79</v>
      </c>
      <c r="E94" s="38" t="s">
        <v>229</v>
      </c>
      <c r="F94" s="36"/>
      <c r="G94" s="36"/>
      <c r="H94" s="36">
        <v>0.026053240740740738</v>
      </c>
      <c r="I94" s="36"/>
      <c r="J94" s="36"/>
      <c r="K94" s="36"/>
      <c r="L94" s="36"/>
      <c r="M94" s="36">
        <f>SUM(F94:L94)</f>
        <v>0.026053240740740738</v>
      </c>
      <c r="N94" s="36"/>
      <c r="O94" s="37">
        <f aca="true" t="shared" si="3" ref="O94:O103">COUNT(F94:L94)</f>
        <v>1</v>
      </c>
      <c r="P94" s="38">
        <v>24</v>
      </c>
    </row>
    <row r="95" spans="1:16" ht="12.75">
      <c r="A95" s="34">
        <v>94</v>
      </c>
      <c r="B95" s="38" t="s">
        <v>231</v>
      </c>
      <c r="C95" s="32">
        <v>1963</v>
      </c>
      <c r="D95" s="38" t="s">
        <v>80</v>
      </c>
      <c r="E95" s="38" t="s">
        <v>232</v>
      </c>
      <c r="F95" s="36"/>
      <c r="G95" s="36"/>
      <c r="H95" s="36">
        <v>0.026203703703703705</v>
      </c>
      <c r="I95" s="36"/>
      <c r="J95" s="36"/>
      <c r="K95" s="36"/>
      <c r="L95" s="36"/>
      <c r="M95" s="36">
        <f>SUM(F95:L95)</f>
        <v>0.026203703703703705</v>
      </c>
      <c r="N95" s="36"/>
      <c r="O95" s="37">
        <f t="shared" si="3"/>
        <v>1</v>
      </c>
      <c r="P95" s="38">
        <v>19</v>
      </c>
    </row>
    <row r="96" spans="1:16" ht="12.75">
      <c r="A96" s="34">
        <v>95</v>
      </c>
      <c r="B96" s="38" t="s">
        <v>234</v>
      </c>
      <c r="C96" s="32">
        <v>1949</v>
      </c>
      <c r="D96" s="38" t="s">
        <v>82</v>
      </c>
      <c r="E96" s="38" t="s">
        <v>15</v>
      </c>
      <c r="F96" s="36"/>
      <c r="G96" s="36"/>
      <c r="H96" s="36">
        <v>0.027280092592592592</v>
      </c>
      <c r="I96" s="36"/>
      <c r="J96" s="36"/>
      <c r="K96" s="36"/>
      <c r="L96" s="36"/>
      <c r="M96" s="36">
        <f t="shared" si="0"/>
        <v>0.027280092592592592</v>
      </c>
      <c r="N96" s="36"/>
      <c r="O96" s="37">
        <f t="shared" si="3"/>
        <v>1</v>
      </c>
      <c r="P96" s="38">
        <v>22</v>
      </c>
    </row>
    <row r="97" spans="1:16" ht="12.75">
      <c r="A97" s="34">
        <v>96</v>
      </c>
      <c r="B97" s="38" t="s">
        <v>258</v>
      </c>
      <c r="C97" s="32">
        <v>1984</v>
      </c>
      <c r="D97" s="38" t="s">
        <v>83</v>
      </c>
      <c r="E97" s="38" t="s">
        <v>259</v>
      </c>
      <c r="F97" s="36"/>
      <c r="G97" s="36"/>
      <c r="H97" s="36"/>
      <c r="I97" s="36"/>
      <c r="J97" s="36">
        <v>0.027384259259259257</v>
      </c>
      <c r="K97" s="36"/>
      <c r="L97" s="36"/>
      <c r="M97" s="36">
        <f>SUM(F97:L97)</f>
        <v>0.027384259259259257</v>
      </c>
      <c r="N97" s="36"/>
      <c r="O97" s="37">
        <f t="shared" si="3"/>
        <v>1</v>
      </c>
      <c r="P97" s="38">
        <v>14</v>
      </c>
    </row>
    <row r="98" spans="1:16" ht="12.75">
      <c r="A98" s="34">
        <v>97</v>
      </c>
      <c r="B98" s="38" t="s">
        <v>246</v>
      </c>
      <c r="C98" s="32">
        <v>1982</v>
      </c>
      <c r="D98" s="38" t="s">
        <v>83</v>
      </c>
      <c r="E98" s="38" t="s">
        <v>15</v>
      </c>
      <c r="F98" s="36"/>
      <c r="G98" s="36"/>
      <c r="H98" s="36"/>
      <c r="I98" s="36">
        <v>0.02756944444444445</v>
      </c>
      <c r="J98" s="36"/>
      <c r="K98" s="36"/>
      <c r="L98" s="36"/>
      <c r="M98" s="36">
        <f>SUM(F98:L98)</f>
        <v>0.02756944444444445</v>
      </c>
      <c r="N98" s="36"/>
      <c r="O98" s="37">
        <f t="shared" si="3"/>
        <v>1</v>
      </c>
      <c r="P98" s="38">
        <v>15</v>
      </c>
    </row>
    <row r="99" spans="1:16" ht="12.75">
      <c r="A99" s="34">
        <v>98</v>
      </c>
      <c r="B99" s="38" t="s">
        <v>247</v>
      </c>
      <c r="C99" s="32">
        <v>1958</v>
      </c>
      <c r="D99" s="38" t="s">
        <v>79</v>
      </c>
      <c r="E99" s="38" t="s">
        <v>15</v>
      </c>
      <c r="F99" s="36"/>
      <c r="G99" s="36"/>
      <c r="H99" s="36"/>
      <c r="I99" s="36">
        <v>0.02756944444444445</v>
      </c>
      <c r="J99" s="36"/>
      <c r="K99" s="36"/>
      <c r="L99" s="36"/>
      <c r="M99" s="36">
        <f>SUM(F99:L99)</f>
        <v>0.02756944444444445</v>
      </c>
      <c r="N99" s="36"/>
      <c r="O99" s="37">
        <f t="shared" si="3"/>
        <v>1</v>
      </c>
      <c r="P99" s="38">
        <v>25</v>
      </c>
    </row>
    <row r="100" spans="1:16" ht="12.75">
      <c r="A100" s="34">
        <v>99</v>
      </c>
      <c r="B100" s="38" t="s">
        <v>235</v>
      </c>
      <c r="C100" s="32">
        <v>1975</v>
      </c>
      <c r="D100" s="38" t="s">
        <v>80</v>
      </c>
      <c r="E100" s="38" t="s">
        <v>24</v>
      </c>
      <c r="F100" s="36"/>
      <c r="G100" s="36"/>
      <c r="H100" s="36">
        <v>0.02766203703703704</v>
      </c>
      <c r="I100" s="36"/>
      <c r="J100" s="36"/>
      <c r="K100" s="36"/>
      <c r="L100" s="36"/>
      <c r="M100" s="36">
        <f>SUM(F100:L100)</f>
        <v>0.02766203703703704</v>
      </c>
      <c r="N100" s="36"/>
      <c r="O100" s="37">
        <f t="shared" si="3"/>
        <v>1</v>
      </c>
      <c r="P100" s="38">
        <v>20</v>
      </c>
    </row>
    <row r="101" spans="1:16" ht="12.75">
      <c r="A101" s="34">
        <v>100</v>
      </c>
      <c r="B101" s="41" t="s">
        <v>147</v>
      </c>
      <c r="C101" s="6">
        <v>1983</v>
      </c>
      <c r="D101" s="43" t="s">
        <v>83</v>
      </c>
      <c r="E101" s="7" t="s">
        <v>15</v>
      </c>
      <c r="F101" s="5"/>
      <c r="G101" s="36">
        <v>0.02770833333333333</v>
      </c>
      <c r="H101" s="36"/>
      <c r="I101" s="36"/>
      <c r="J101" s="36"/>
      <c r="K101" s="36"/>
      <c r="L101" s="36"/>
      <c r="M101" s="36">
        <f>SUM(G101:L101)</f>
        <v>0.02770833333333333</v>
      </c>
      <c r="N101" s="36"/>
      <c r="O101" s="37">
        <f t="shared" si="3"/>
        <v>1</v>
      </c>
      <c r="P101" s="38">
        <v>16</v>
      </c>
    </row>
    <row r="102" spans="1:16" ht="12.75">
      <c r="A102" s="34">
        <v>101</v>
      </c>
      <c r="B102" s="38" t="s">
        <v>260</v>
      </c>
      <c r="C102" s="32">
        <v>1968</v>
      </c>
      <c r="D102" s="38" t="s">
        <v>79</v>
      </c>
      <c r="E102" s="38" t="s">
        <v>15</v>
      </c>
      <c r="F102" s="36"/>
      <c r="G102" s="36"/>
      <c r="H102" s="36"/>
      <c r="I102" s="36"/>
      <c r="J102" s="36">
        <v>0.02821759259259259</v>
      </c>
      <c r="K102" s="36"/>
      <c r="L102" s="36"/>
      <c r="M102" s="36">
        <f>SUM(G102:L102)</f>
        <v>0.02821759259259259</v>
      </c>
      <c r="N102" s="36"/>
      <c r="O102" s="37">
        <f t="shared" si="3"/>
        <v>1</v>
      </c>
      <c r="P102" s="38">
        <v>26</v>
      </c>
    </row>
    <row r="103" spans="1:16" ht="12.75">
      <c r="A103" s="34">
        <v>102</v>
      </c>
      <c r="B103" s="34" t="s">
        <v>261</v>
      </c>
      <c r="C103" s="32">
        <v>1951</v>
      </c>
      <c r="D103" s="38" t="s">
        <v>87</v>
      </c>
      <c r="E103" s="38" t="s">
        <v>257</v>
      </c>
      <c r="F103" s="36"/>
      <c r="G103" s="36"/>
      <c r="H103" s="36"/>
      <c r="I103" s="36"/>
      <c r="J103" s="36">
        <v>0.03190972222222222</v>
      </c>
      <c r="K103" s="36"/>
      <c r="L103" s="36"/>
      <c r="M103" s="36">
        <f>SUM(F103:L103)</f>
        <v>0.03190972222222222</v>
      </c>
      <c r="N103" s="36"/>
      <c r="O103" s="37">
        <f t="shared" si="3"/>
        <v>1</v>
      </c>
      <c r="P103" s="38">
        <v>3</v>
      </c>
    </row>
  </sheetData>
  <printOptions/>
  <pageMargins left="0.3937007874015748" right="0.3937007874015748" top="0.3937007874015748" bottom="0.3937007874015748" header="0.5118110236220472" footer="0.629921259842519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0"/>
  <sheetViews>
    <sheetView workbookViewId="0" topLeftCell="A46">
      <selection activeCell="P67" sqref="P67"/>
    </sheetView>
  </sheetViews>
  <sheetFormatPr defaultColWidth="9.00390625" defaultRowHeight="12.75"/>
  <cols>
    <col min="1" max="1" width="4.625" style="1" customWidth="1"/>
    <col min="2" max="2" width="19.375" style="1" bestFit="1" customWidth="1"/>
    <col min="3" max="3" width="4.375" style="1" bestFit="1" customWidth="1"/>
    <col min="4" max="4" width="4.00390625" style="1" bestFit="1" customWidth="1"/>
    <col min="5" max="5" width="28.375" style="1" bestFit="1" customWidth="1"/>
    <col min="6" max="11" width="6.125" style="1" bestFit="1" customWidth="1"/>
    <col min="12" max="12" width="4.125" style="1" bestFit="1" customWidth="1"/>
    <col min="13" max="13" width="6.125" style="1" bestFit="1" customWidth="1"/>
    <col min="14" max="14" width="6.875" style="14" bestFit="1" customWidth="1"/>
    <col min="15" max="15" width="6.875" style="14" customWidth="1"/>
    <col min="16" max="16" width="7.75390625" style="14" bestFit="1" customWidth="1"/>
    <col min="17" max="16384" width="9.125" style="1" customWidth="1"/>
  </cols>
  <sheetData>
    <row r="1" ht="12.75">
      <c r="A1" s="4" t="s">
        <v>151</v>
      </c>
    </row>
    <row r="2" spans="1:16" ht="12.75">
      <c r="A2" s="8" t="s">
        <v>221</v>
      </c>
      <c r="B2" s="8" t="s">
        <v>152</v>
      </c>
      <c r="C2" s="8" t="s">
        <v>91</v>
      </c>
      <c r="D2" s="8" t="s">
        <v>89</v>
      </c>
      <c r="E2" s="8" t="s">
        <v>153</v>
      </c>
      <c r="F2" s="19" t="s">
        <v>109</v>
      </c>
      <c r="G2" s="19" t="s">
        <v>110</v>
      </c>
      <c r="H2" s="19" t="s">
        <v>111</v>
      </c>
      <c r="I2" s="20" t="s">
        <v>112</v>
      </c>
      <c r="J2" s="19" t="s">
        <v>113</v>
      </c>
      <c r="K2" s="19" t="s">
        <v>114</v>
      </c>
      <c r="L2" s="19" t="s">
        <v>115</v>
      </c>
      <c r="M2" s="20" t="s">
        <v>116</v>
      </c>
      <c r="N2" s="21" t="s">
        <v>150</v>
      </c>
      <c r="O2" s="21" t="s">
        <v>262</v>
      </c>
      <c r="P2" s="17" t="s">
        <v>149</v>
      </c>
    </row>
    <row r="3" spans="1:16" ht="12.75">
      <c r="A3" s="13">
        <v>1</v>
      </c>
      <c r="B3" s="22" t="s">
        <v>159</v>
      </c>
      <c r="C3" s="16">
        <v>2001</v>
      </c>
      <c r="D3" s="16" t="s">
        <v>160</v>
      </c>
      <c r="E3" s="16" t="s">
        <v>161</v>
      </c>
      <c r="F3" s="15"/>
      <c r="G3" s="15">
        <v>0.0016087962962962963</v>
      </c>
      <c r="H3" s="15">
        <v>0.0015625</v>
      </c>
      <c r="I3" s="15">
        <v>0.0016203703703703703</v>
      </c>
      <c r="J3" s="15">
        <v>0.001550925925925926</v>
      </c>
      <c r="K3" s="15">
        <v>0.0015625</v>
      </c>
      <c r="L3" s="15"/>
      <c r="M3" s="15">
        <f aca="true" t="shared" si="0" ref="M3:M14">SUM(F3:L3)</f>
        <v>0.007905092592592592</v>
      </c>
      <c r="N3" s="17">
        <f aca="true" t="shared" si="1" ref="N3:N14">COUNT(F3:L3)</f>
        <v>5</v>
      </c>
      <c r="O3" s="19">
        <f>+M3-0</f>
        <v>0.007905092592592592</v>
      </c>
      <c r="P3" s="17">
        <v>1</v>
      </c>
    </row>
    <row r="4" spans="1:16" ht="12.75">
      <c r="A4" s="13">
        <v>2</v>
      </c>
      <c r="B4" s="16" t="s">
        <v>162</v>
      </c>
      <c r="C4" s="16">
        <v>2000</v>
      </c>
      <c r="D4" s="16" t="s">
        <v>157</v>
      </c>
      <c r="E4" s="16" t="s">
        <v>15</v>
      </c>
      <c r="F4" s="15"/>
      <c r="G4" s="15">
        <v>0.001736111111111111</v>
      </c>
      <c r="H4" s="15">
        <v>0.001736111111111111</v>
      </c>
      <c r="I4" s="15">
        <v>0.0018171296296296297</v>
      </c>
      <c r="J4" s="15">
        <v>0.0017476851851851852</v>
      </c>
      <c r="K4" s="15">
        <v>0.0018171296296296297</v>
      </c>
      <c r="L4" s="15"/>
      <c r="M4" s="15">
        <f t="shared" si="0"/>
        <v>0.008854166666666666</v>
      </c>
      <c r="N4" s="17">
        <f t="shared" si="1"/>
        <v>5</v>
      </c>
      <c r="O4" s="19">
        <f>+M4-0</f>
        <v>0.008854166666666666</v>
      </c>
      <c r="P4" s="17">
        <v>1</v>
      </c>
    </row>
    <row r="5" spans="1:16" ht="12.75">
      <c r="A5" s="13">
        <v>3</v>
      </c>
      <c r="B5" s="7" t="s">
        <v>154</v>
      </c>
      <c r="C5" s="7">
        <v>2000</v>
      </c>
      <c r="D5" s="7" t="s">
        <v>157</v>
      </c>
      <c r="E5" s="7" t="s">
        <v>26</v>
      </c>
      <c r="F5" s="15">
        <v>0.002002314814814815</v>
      </c>
      <c r="G5" s="15">
        <v>0.0017824074074074072</v>
      </c>
      <c r="H5" s="15">
        <v>0.001967592592592593</v>
      </c>
      <c r="I5" s="15">
        <v>0.0017476851851851852</v>
      </c>
      <c r="J5" s="15">
        <v>0.0016666666666666668</v>
      </c>
      <c r="K5" s="15">
        <v>0.0017476851851851852</v>
      </c>
      <c r="L5" s="15"/>
      <c r="M5" s="15">
        <f>SUM(F5:L5)</f>
        <v>0.010914351851851852</v>
      </c>
      <c r="N5" s="17">
        <f>COUNT(F5:L5)</f>
        <v>6</v>
      </c>
      <c r="O5" s="19">
        <f>+M5-F5</f>
        <v>0.008912037037037038</v>
      </c>
      <c r="P5" s="17">
        <v>2</v>
      </c>
    </row>
    <row r="6" spans="1:16" ht="12.75">
      <c r="A6" s="13">
        <v>4</v>
      </c>
      <c r="B6" s="22" t="s">
        <v>163</v>
      </c>
      <c r="C6" s="16">
        <v>2000</v>
      </c>
      <c r="D6" s="16" t="s">
        <v>158</v>
      </c>
      <c r="E6" s="16" t="s">
        <v>237</v>
      </c>
      <c r="F6" s="15"/>
      <c r="G6" s="15">
        <v>0.0019097222222222222</v>
      </c>
      <c r="H6" s="15">
        <v>0.0018518518518518517</v>
      </c>
      <c r="I6" s="15">
        <v>0.0019212962962962962</v>
      </c>
      <c r="J6" s="15">
        <v>0.0019560185185185184</v>
      </c>
      <c r="K6" s="15">
        <v>0.002002314814814815</v>
      </c>
      <c r="L6" s="15"/>
      <c r="M6" s="15">
        <f t="shared" si="0"/>
        <v>0.009641203703703704</v>
      </c>
      <c r="N6" s="17">
        <f t="shared" si="1"/>
        <v>5</v>
      </c>
      <c r="O6" s="19">
        <f>+M6-0</f>
        <v>0.009641203703703704</v>
      </c>
      <c r="P6" s="17">
        <v>2</v>
      </c>
    </row>
    <row r="7" spans="1:16" ht="12.75">
      <c r="A7" s="13">
        <v>5</v>
      </c>
      <c r="B7" s="16" t="s">
        <v>239</v>
      </c>
      <c r="C7" s="16">
        <v>2004</v>
      </c>
      <c r="D7" s="16" t="s">
        <v>157</v>
      </c>
      <c r="E7" s="16" t="s">
        <v>26</v>
      </c>
      <c r="F7" s="15"/>
      <c r="G7" s="15"/>
      <c r="H7" s="15">
        <v>0.0025578703703703705</v>
      </c>
      <c r="I7" s="15">
        <v>0.0023263888888888887</v>
      </c>
      <c r="J7" s="15">
        <v>0.0023958333333333336</v>
      </c>
      <c r="K7" s="15">
        <v>0.002523148148148148</v>
      </c>
      <c r="L7" s="15"/>
      <c r="M7" s="15">
        <f t="shared" si="0"/>
        <v>0.00980324074074074</v>
      </c>
      <c r="N7" s="17">
        <f t="shared" si="1"/>
        <v>4</v>
      </c>
      <c r="O7" s="17"/>
      <c r="P7" s="17">
        <v>3</v>
      </c>
    </row>
    <row r="8" spans="1:16" ht="12.75">
      <c r="A8" s="13">
        <v>6</v>
      </c>
      <c r="B8" s="8" t="s">
        <v>155</v>
      </c>
      <c r="C8" s="7">
        <v>2002</v>
      </c>
      <c r="D8" s="7" t="s">
        <v>158</v>
      </c>
      <c r="E8" s="7" t="s">
        <v>156</v>
      </c>
      <c r="F8" s="15">
        <v>0.002199074074074074</v>
      </c>
      <c r="G8" s="15">
        <v>0.002789351851851852</v>
      </c>
      <c r="H8" s="15"/>
      <c r="I8" s="15"/>
      <c r="J8" s="15">
        <v>0.0026967592592592594</v>
      </c>
      <c r="K8" s="15">
        <v>0.0024768518518518516</v>
      </c>
      <c r="L8" s="15"/>
      <c r="M8" s="15">
        <f t="shared" si="0"/>
        <v>0.010162037037037037</v>
      </c>
      <c r="N8" s="17">
        <f t="shared" si="1"/>
        <v>4</v>
      </c>
      <c r="O8" s="17"/>
      <c r="P8" s="17">
        <v>3</v>
      </c>
    </row>
    <row r="9" spans="1:16" ht="12.75">
      <c r="A9" s="13">
        <v>7</v>
      </c>
      <c r="B9" s="16" t="s">
        <v>220</v>
      </c>
      <c r="C9" s="16">
        <v>2004</v>
      </c>
      <c r="D9" s="16" t="s">
        <v>157</v>
      </c>
      <c r="E9" s="16" t="s">
        <v>15</v>
      </c>
      <c r="F9" s="15"/>
      <c r="G9" s="15">
        <v>0.002789351851851852</v>
      </c>
      <c r="H9" s="15">
        <v>0.002824074074074074</v>
      </c>
      <c r="I9" s="15"/>
      <c r="J9" s="15">
        <v>0.002870370370370371</v>
      </c>
      <c r="K9" s="15">
        <v>0.0025694444444444445</v>
      </c>
      <c r="L9" s="15"/>
      <c r="M9" s="15">
        <f>SUM(F9:L9)</f>
        <v>0.011053240740740742</v>
      </c>
      <c r="N9" s="17">
        <f t="shared" si="1"/>
        <v>4</v>
      </c>
      <c r="O9" s="17"/>
      <c r="P9" s="17">
        <v>4</v>
      </c>
    </row>
    <row r="10" spans="1:16" ht="12.75">
      <c r="A10" s="13">
        <v>8</v>
      </c>
      <c r="B10" s="16" t="s">
        <v>236</v>
      </c>
      <c r="C10" s="16">
        <v>2000</v>
      </c>
      <c r="D10" s="16" t="s">
        <v>157</v>
      </c>
      <c r="E10" s="16" t="s">
        <v>237</v>
      </c>
      <c r="F10" s="15"/>
      <c r="G10" s="15"/>
      <c r="H10" s="15">
        <v>0.0016666666666666668</v>
      </c>
      <c r="I10" s="15">
        <v>0.0017476851851851852</v>
      </c>
      <c r="J10" s="15">
        <v>0.0016782407407407406</v>
      </c>
      <c r="K10" s="15"/>
      <c r="L10" s="15"/>
      <c r="M10" s="15">
        <f>SUM(F10:L10)</f>
        <v>0.005092592592592593</v>
      </c>
      <c r="N10" s="17">
        <f t="shared" si="1"/>
        <v>3</v>
      </c>
      <c r="O10" s="17"/>
      <c r="P10" s="17">
        <v>5</v>
      </c>
    </row>
    <row r="11" spans="1:16" ht="12.75">
      <c r="A11" s="13">
        <v>9</v>
      </c>
      <c r="B11" s="22" t="s">
        <v>248</v>
      </c>
      <c r="C11" s="16">
        <v>2001</v>
      </c>
      <c r="D11" s="16" t="s">
        <v>160</v>
      </c>
      <c r="E11" s="16" t="s">
        <v>249</v>
      </c>
      <c r="F11" s="15"/>
      <c r="G11" s="15"/>
      <c r="H11" s="15"/>
      <c r="I11" s="15">
        <v>0.0018865740740740742</v>
      </c>
      <c r="J11" s="15">
        <v>0.001689814814814815</v>
      </c>
      <c r="K11" s="15">
        <v>0.0018634259259259261</v>
      </c>
      <c r="L11" s="15"/>
      <c r="M11" s="15">
        <f>SUM(F11:L11)</f>
        <v>0.005439814814814816</v>
      </c>
      <c r="N11" s="17">
        <f>COUNT(F11:L11)</f>
        <v>3</v>
      </c>
      <c r="O11" s="17"/>
      <c r="P11" s="17">
        <v>4</v>
      </c>
    </row>
    <row r="12" spans="1:16" ht="12.75">
      <c r="A12" s="13">
        <v>10</v>
      </c>
      <c r="B12" s="16" t="s">
        <v>238</v>
      </c>
      <c r="C12" s="16">
        <v>2000</v>
      </c>
      <c r="D12" s="16" t="s">
        <v>157</v>
      </c>
      <c r="E12" s="16" t="s">
        <v>15</v>
      </c>
      <c r="F12" s="15"/>
      <c r="G12" s="15"/>
      <c r="H12" s="15">
        <v>0.002013888888888889</v>
      </c>
      <c r="I12" s="15"/>
      <c r="J12" s="15"/>
      <c r="K12" s="15">
        <v>0.001736111111111111</v>
      </c>
      <c r="L12" s="15"/>
      <c r="M12" s="15">
        <f>SUM(F12:L12)</f>
        <v>0.00375</v>
      </c>
      <c r="N12" s="17">
        <f t="shared" si="1"/>
        <v>2</v>
      </c>
      <c r="O12" s="17"/>
      <c r="P12" s="17">
        <v>6</v>
      </c>
    </row>
    <row r="13" spans="1:16" ht="12.75">
      <c r="A13" s="13">
        <v>11</v>
      </c>
      <c r="B13" s="22" t="s">
        <v>164</v>
      </c>
      <c r="C13" s="16">
        <v>2000</v>
      </c>
      <c r="D13" s="16" t="s">
        <v>158</v>
      </c>
      <c r="E13" s="16" t="s">
        <v>15</v>
      </c>
      <c r="F13" s="15"/>
      <c r="G13" s="15">
        <v>0.002025462962962963</v>
      </c>
      <c r="H13" s="15"/>
      <c r="I13" s="15"/>
      <c r="J13" s="15"/>
      <c r="K13" s="15"/>
      <c r="L13" s="15"/>
      <c r="M13" s="15">
        <f>SUM(F13:L13)</f>
        <v>0.002025462962962963</v>
      </c>
      <c r="N13" s="17">
        <f>COUNT(F13:L13)</f>
        <v>1</v>
      </c>
      <c r="O13" s="17"/>
      <c r="P13" s="17">
        <v>5</v>
      </c>
    </row>
    <row r="14" spans="1:16" ht="12.75">
      <c r="A14" s="13">
        <v>12</v>
      </c>
      <c r="B14" s="22" t="s">
        <v>165</v>
      </c>
      <c r="C14" s="16">
        <v>2001</v>
      </c>
      <c r="D14" s="16" t="s">
        <v>158</v>
      </c>
      <c r="E14" s="16" t="s">
        <v>15</v>
      </c>
      <c r="F14" s="15"/>
      <c r="G14" s="15">
        <v>0.0025694444444444445</v>
      </c>
      <c r="H14" s="15"/>
      <c r="I14" s="15"/>
      <c r="J14" s="15"/>
      <c r="K14" s="15"/>
      <c r="L14" s="15"/>
      <c r="M14" s="15">
        <f t="shared" si="0"/>
        <v>0.0025694444444444445</v>
      </c>
      <c r="N14" s="17">
        <f t="shared" si="1"/>
        <v>1</v>
      </c>
      <c r="O14" s="17"/>
      <c r="P14" s="17">
        <v>6</v>
      </c>
    </row>
    <row r="15" spans="6:15" ht="12.75">
      <c r="F15" s="25"/>
      <c r="G15" s="25"/>
      <c r="H15" s="25"/>
      <c r="I15" s="25"/>
      <c r="J15" s="25"/>
      <c r="K15" s="25"/>
      <c r="L15" s="25"/>
      <c r="M15" s="25"/>
      <c r="N15" s="23"/>
      <c r="O15" s="23"/>
    </row>
    <row r="16" spans="1:15" ht="12.75">
      <c r="A16" s="4" t="s">
        <v>166</v>
      </c>
      <c r="F16" s="25"/>
      <c r="G16" s="25"/>
      <c r="H16" s="25"/>
      <c r="I16" s="25"/>
      <c r="J16" s="25"/>
      <c r="K16" s="25"/>
      <c r="L16" s="25"/>
      <c r="M16" s="25"/>
      <c r="N16" s="23"/>
      <c r="O16" s="23"/>
    </row>
    <row r="17" spans="1:16" ht="12.75">
      <c r="A17" s="8" t="s">
        <v>210</v>
      </c>
      <c r="B17" s="8" t="s">
        <v>152</v>
      </c>
      <c r="C17" s="8" t="s">
        <v>91</v>
      </c>
      <c r="D17" s="8" t="s">
        <v>89</v>
      </c>
      <c r="E17" s="8" t="s">
        <v>153</v>
      </c>
      <c r="F17" s="19" t="s">
        <v>109</v>
      </c>
      <c r="G17" s="19" t="s">
        <v>110</v>
      </c>
      <c r="H17" s="19" t="s">
        <v>111</v>
      </c>
      <c r="I17" s="19" t="s">
        <v>112</v>
      </c>
      <c r="J17" s="19" t="s">
        <v>113</v>
      </c>
      <c r="K17" s="19" t="s">
        <v>114</v>
      </c>
      <c r="L17" s="19" t="s">
        <v>115</v>
      </c>
      <c r="M17" s="19" t="s">
        <v>116</v>
      </c>
      <c r="N17" s="17" t="s">
        <v>150</v>
      </c>
      <c r="O17" s="17" t="s">
        <v>262</v>
      </c>
      <c r="P17" s="17" t="s">
        <v>149</v>
      </c>
    </row>
    <row r="18" spans="1:16" ht="12.75">
      <c r="A18" s="6">
        <v>1</v>
      </c>
      <c r="B18" s="7" t="s">
        <v>167</v>
      </c>
      <c r="C18" s="7">
        <v>1997</v>
      </c>
      <c r="D18" s="7" t="s">
        <v>157</v>
      </c>
      <c r="E18" s="7" t="s">
        <v>168</v>
      </c>
      <c r="F18" s="5">
        <v>0.002997685185185185</v>
      </c>
      <c r="G18" s="19">
        <v>0.0030555555555555557</v>
      </c>
      <c r="H18" s="15">
        <v>0.002534722222222222</v>
      </c>
      <c r="I18" s="15">
        <v>0.002847222222222222</v>
      </c>
      <c r="J18" s="15"/>
      <c r="K18" s="15">
        <v>0.002847222222222222</v>
      </c>
      <c r="L18" s="15"/>
      <c r="M18" s="15">
        <f aca="true" t="shared" si="2" ref="M18:M46">SUM(F18:L18)</f>
        <v>0.014282407407407407</v>
      </c>
      <c r="N18" s="17">
        <f aca="true" t="shared" si="3" ref="N18:N46">COUNT(F18:L18)</f>
        <v>5</v>
      </c>
      <c r="O18" s="19">
        <f>+M18-0</f>
        <v>0.014282407407407407</v>
      </c>
      <c r="P18" s="17">
        <v>1</v>
      </c>
    </row>
    <row r="19" spans="1:16" ht="12.75">
      <c r="A19" s="6">
        <v>2</v>
      </c>
      <c r="B19" s="7" t="s">
        <v>169</v>
      </c>
      <c r="C19" s="7">
        <v>1997</v>
      </c>
      <c r="D19" s="7" t="s">
        <v>157</v>
      </c>
      <c r="E19" s="7" t="s">
        <v>168</v>
      </c>
      <c r="F19" s="5">
        <v>0.003159722222222222</v>
      </c>
      <c r="G19" s="15">
        <v>0.00318287037037037</v>
      </c>
      <c r="H19" s="15">
        <v>0.002997685185185185</v>
      </c>
      <c r="I19" s="15">
        <v>0.0030208333333333333</v>
      </c>
      <c r="J19" s="15"/>
      <c r="K19" s="15">
        <v>0.002893518518518519</v>
      </c>
      <c r="L19" s="15"/>
      <c r="M19" s="15">
        <f t="shared" si="2"/>
        <v>0.01525462962962963</v>
      </c>
      <c r="N19" s="17">
        <f t="shared" si="3"/>
        <v>5</v>
      </c>
      <c r="O19" s="19">
        <f>+M19-0</f>
        <v>0.01525462962962963</v>
      </c>
      <c r="P19" s="17">
        <v>2</v>
      </c>
    </row>
    <row r="20" spans="1:16" ht="12.75">
      <c r="A20" s="6">
        <v>3</v>
      </c>
      <c r="B20" s="7" t="s">
        <v>171</v>
      </c>
      <c r="C20" s="7">
        <v>1997</v>
      </c>
      <c r="D20" s="7" t="s">
        <v>157</v>
      </c>
      <c r="E20" s="7" t="s">
        <v>172</v>
      </c>
      <c r="F20" s="5">
        <v>0.0034375</v>
      </c>
      <c r="G20" s="15">
        <v>0.003263888888888889</v>
      </c>
      <c r="H20" s="15">
        <v>0.002835648148148148</v>
      </c>
      <c r="I20" s="15">
        <v>0.002962962962962963</v>
      </c>
      <c r="J20" s="15">
        <v>0.0030324074074074073</v>
      </c>
      <c r="K20" s="15"/>
      <c r="L20" s="15"/>
      <c r="M20" s="15">
        <f t="shared" si="2"/>
        <v>0.015532407407407406</v>
      </c>
      <c r="N20" s="17">
        <f t="shared" si="3"/>
        <v>5</v>
      </c>
      <c r="O20" s="19">
        <f>+M20-0</f>
        <v>0.015532407407407406</v>
      </c>
      <c r="P20" s="17">
        <v>3</v>
      </c>
    </row>
    <row r="21" spans="1:16" ht="12.75">
      <c r="A21" s="6">
        <v>4</v>
      </c>
      <c r="B21" s="7" t="s">
        <v>173</v>
      </c>
      <c r="C21" s="7">
        <v>1997</v>
      </c>
      <c r="D21" s="7" t="s">
        <v>157</v>
      </c>
      <c r="E21" s="7" t="s">
        <v>168</v>
      </c>
      <c r="F21" s="5">
        <v>0.003645833333333333</v>
      </c>
      <c r="G21" s="15">
        <v>0.0037152777777777774</v>
      </c>
      <c r="H21" s="15">
        <v>0.003101851851851852</v>
      </c>
      <c r="I21" s="15">
        <v>0.0032870370370370367</v>
      </c>
      <c r="J21" s="15"/>
      <c r="K21" s="15">
        <v>0.0032870370370370367</v>
      </c>
      <c r="L21" s="15"/>
      <c r="M21" s="15">
        <f t="shared" si="2"/>
        <v>0.017037037037037035</v>
      </c>
      <c r="N21" s="17">
        <f t="shared" si="3"/>
        <v>5</v>
      </c>
      <c r="O21" s="19">
        <f>+M21-0</f>
        <v>0.017037037037037035</v>
      </c>
      <c r="P21" s="17">
        <v>4</v>
      </c>
    </row>
    <row r="22" spans="1:16" ht="15" customHeight="1">
      <c r="A22" s="6">
        <v>5</v>
      </c>
      <c r="B22" s="7" t="s">
        <v>178</v>
      </c>
      <c r="C22" s="7">
        <v>1997</v>
      </c>
      <c r="D22" s="7" t="s">
        <v>157</v>
      </c>
      <c r="E22" s="7" t="s">
        <v>177</v>
      </c>
      <c r="F22" s="5">
        <v>0.003935185185185186</v>
      </c>
      <c r="G22" s="15">
        <v>0.00431712962962963</v>
      </c>
      <c r="H22" s="15">
        <v>0.0035069444444444445</v>
      </c>
      <c r="I22" s="15">
        <v>0.003599537037037037</v>
      </c>
      <c r="J22" s="15">
        <v>0.0034375</v>
      </c>
      <c r="K22" s="15"/>
      <c r="L22" s="15"/>
      <c r="M22" s="15">
        <f t="shared" si="2"/>
        <v>0.018796296296296297</v>
      </c>
      <c r="N22" s="17">
        <f t="shared" si="3"/>
        <v>5</v>
      </c>
      <c r="O22" s="19">
        <f>+M22-0</f>
        <v>0.018796296296296297</v>
      </c>
      <c r="P22" s="17">
        <v>5</v>
      </c>
    </row>
    <row r="23" spans="1:16" ht="15" customHeight="1">
      <c r="A23" s="6">
        <v>6</v>
      </c>
      <c r="B23" s="8" t="s">
        <v>181</v>
      </c>
      <c r="C23" s="7">
        <v>1997</v>
      </c>
      <c r="D23" s="7" t="s">
        <v>158</v>
      </c>
      <c r="E23" s="7" t="s">
        <v>168</v>
      </c>
      <c r="F23" s="5">
        <v>0.004247685185185185</v>
      </c>
      <c r="G23" s="15">
        <v>0.004409722222222222</v>
      </c>
      <c r="H23" s="15">
        <v>0.0038773148148148143</v>
      </c>
      <c r="I23" s="15">
        <v>0.003310185185185185</v>
      </c>
      <c r="J23" s="15"/>
      <c r="K23" s="15">
        <v>0.0037847222222222223</v>
      </c>
      <c r="L23" s="15"/>
      <c r="M23" s="15">
        <f t="shared" si="2"/>
        <v>0.01962962962962963</v>
      </c>
      <c r="N23" s="17">
        <f t="shared" si="3"/>
        <v>5</v>
      </c>
      <c r="O23" s="19">
        <f>+M23-0</f>
        <v>0.01962962962962963</v>
      </c>
      <c r="P23" s="17">
        <v>1</v>
      </c>
    </row>
    <row r="24" spans="1:16" ht="13.5" customHeight="1">
      <c r="A24" s="6">
        <v>7</v>
      </c>
      <c r="B24" s="16" t="s">
        <v>240</v>
      </c>
      <c r="C24" s="16">
        <v>1997</v>
      </c>
      <c r="D24" s="16" t="s">
        <v>157</v>
      </c>
      <c r="E24" s="16" t="s">
        <v>103</v>
      </c>
      <c r="F24" s="15"/>
      <c r="G24" s="15"/>
      <c r="H24" s="15">
        <v>0.0031712962962962958</v>
      </c>
      <c r="I24" s="15">
        <v>0.003194444444444444</v>
      </c>
      <c r="J24" s="15">
        <v>0.0031134259259259257</v>
      </c>
      <c r="K24" s="15">
        <v>0.002951388888888889</v>
      </c>
      <c r="L24" s="15"/>
      <c r="M24" s="15">
        <f t="shared" si="2"/>
        <v>0.012430555555555554</v>
      </c>
      <c r="N24" s="17">
        <f t="shared" si="3"/>
        <v>4</v>
      </c>
      <c r="O24" s="17"/>
      <c r="P24" s="17">
        <v>6</v>
      </c>
    </row>
    <row r="25" spans="1:16" ht="13.5" customHeight="1">
      <c r="A25" s="6">
        <v>8</v>
      </c>
      <c r="B25" s="12" t="s">
        <v>191</v>
      </c>
      <c r="C25" s="12">
        <v>1998</v>
      </c>
      <c r="D25" s="12" t="s">
        <v>157</v>
      </c>
      <c r="E25" s="7" t="s">
        <v>15</v>
      </c>
      <c r="F25" s="15"/>
      <c r="G25" s="15">
        <v>0.003483796296296296</v>
      </c>
      <c r="H25" s="15">
        <v>0.0030787037037037037</v>
      </c>
      <c r="I25" s="15"/>
      <c r="J25" s="15">
        <v>0.003090277777777778</v>
      </c>
      <c r="K25" s="15">
        <v>0.002951388888888889</v>
      </c>
      <c r="L25" s="15"/>
      <c r="M25" s="15">
        <f t="shared" si="2"/>
        <v>0.012604166666666666</v>
      </c>
      <c r="N25" s="17">
        <f t="shared" si="3"/>
        <v>4</v>
      </c>
      <c r="O25" s="17"/>
      <c r="P25" s="17">
        <v>7</v>
      </c>
    </row>
    <row r="26" spans="1:16" ht="12.75">
      <c r="A26" s="6">
        <v>9</v>
      </c>
      <c r="B26" s="12" t="s">
        <v>192</v>
      </c>
      <c r="C26" s="12">
        <v>1997</v>
      </c>
      <c r="D26" s="12" t="s">
        <v>157</v>
      </c>
      <c r="E26" s="7" t="s">
        <v>193</v>
      </c>
      <c r="F26" s="15"/>
      <c r="G26" s="15">
        <v>0.003587962962962963</v>
      </c>
      <c r="H26" s="15"/>
      <c r="I26" s="15">
        <v>0.0032407407407407406</v>
      </c>
      <c r="J26" s="15">
        <v>0.003194444444444444</v>
      </c>
      <c r="K26" s="15">
        <v>0.0029282407407407412</v>
      </c>
      <c r="L26" s="15"/>
      <c r="M26" s="15">
        <f t="shared" si="2"/>
        <v>0.012951388888888889</v>
      </c>
      <c r="N26" s="17">
        <f t="shared" si="3"/>
        <v>4</v>
      </c>
      <c r="O26" s="17"/>
      <c r="P26" s="17">
        <v>8</v>
      </c>
    </row>
    <row r="27" spans="1:16" ht="12.75">
      <c r="A27" s="6">
        <v>10</v>
      </c>
      <c r="B27" s="7" t="s">
        <v>188</v>
      </c>
      <c r="C27" s="7">
        <v>1999</v>
      </c>
      <c r="D27" s="7" t="s">
        <v>157</v>
      </c>
      <c r="E27" s="7" t="s">
        <v>189</v>
      </c>
      <c r="F27" s="5"/>
      <c r="G27" s="15">
        <v>0.003425925925925926</v>
      </c>
      <c r="H27" s="15">
        <v>0.003090277777777778</v>
      </c>
      <c r="I27" s="15"/>
      <c r="J27" s="15">
        <v>0.0032870370370370367</v>
      </c>
      <c r="K27" s="15">
        <v>0.003356481481481481</v>
      </c>
      <c r="L27" s="15"/>
      <c r="M27" s="15">
        <f t="shared" si="2"/>
        <v>0.013159722222222222</v>
      </c>
      <c r="N27" s="17">
        <f t="shared" si="3"/>
        <v>4</v>
      </c>
      <c r="O27" s="17"/>
      <c r="P27" s="17">
        <v>9</v>
      </c>
    </row>
    <row r="28" spans="1:16" ht="12.75">
      <c r="A28" s="6">
        <v>11</v>
      </c>
      <c r="B28" s="12" t="s">
        <v>190</v>
      </c>
      <c r="C28" s="12">
        <v>1999</v>
      </c>
      <c r="D28" s="12" t="s">
        <v>157</v>
      </c>
      <c r="E28" s="7" t="s">
        <v>189</v>
      </c>
      <c r="F28" s="15"/>
      <c r="G28" s="15">
        <v>0.003425925925925926</v>
      </c>
      <c r="H28" s="15">
        <v>0.003194444444444444</v>
      </c>
      <c r="I28" s="15"/>
      <c r="J28" s="15">
        <v>0.003344907407407407</v>
      </c>
      <c r="K28" s="15">
        <v>0.0032175925925925926</v>
      </c>
      <c r="L28" s="15"/>
      <c r="M28" s="15">
        <f t="shared" si="2"/>
        <v>0.01318287037037037</v>
      </c>
      <c r="N28" s="17">
        <f t="shared" si="3"/>
        <v>4</v>
      </c>
      <c r="O28" s="17"/>
      <c r="P28" s="17">
        <v>10</v>
      </c>
    </row>
    <row r="29" spans="1:16" ht="12.75">
      <c r="A29" s="6">
        <v>12</v>
      </c>
      <c r="B29" s="7" t="s">
        <v>176</v>
      </c>
      <c r="C29" s="7">
        <v>1997</v>
      </c>
      <c r="D29" s="7" t="s">
        <v>157</v>
      </c>
      <c r="E29" s="7" t="s">
        <v>177</v>
      </c>
      <c r="F29" s="5">
        <v>0.0037847222222222223</v>
      </c>
      <c r="G29" s="15">
        <v>0.004120370370370371</v>
      </c>
      <c r="H29" s="15">
        <v>0.0034490740740740745</v>
      </c>
      <c r="I29" s="15"/>
      <c r="J29" s="15">
        <v>0.0034953703703703705</v>
      </c>
      <c r="K29" s="15"/>
      <c r="L29" s="15"/>
      <c r="M29" s="15">
        <f t="shared" si="2"/>
        <v>0.014849537037037038</v>
      </c>
      <c r="N29" s="17">
        <f t="shared" si="3"/>
        <v>4</v>
      </c>
      <c r="O29" s="17"/>
      <c r="P29" s="17">
        <v>11</v>
      </c>
    </row>
    <row r="30" spans="1:16" ht="12.75">
      <c r="A30" s="6">
        <v>13</v>
      </c>
      <c r="B30" s="7" t="s">
        <v>179</v>
      </c>
      <c r="C30" s="7">
        <v>1997</v>
      </c>
      <c r="D30" s="7" t="s">
        <v>157</v>
      </c>
      <c r="E30" s="7" t="s">
        <v>168</v>
      </c>
      <c r="F30" s="5">
        <v>0.004155092592592593</v>
      </c>
      <c r="G30" s="15">
        <v>0.004085648148148148</v>
      </c>
      <c r="H30" s="15">
        <v>0.003414351851851852</v>
      </c>
      <c r="I30" s="15">
        <v>0.003310185185185185</v>
      </c>
      <c r="J30" s="15"/>
      <c r="K30" s="15"/>
      <c r="L30" s="15"/>
      <c r="M30" s="15">
        <f t="shared" si="2"/>
        <v>0.014965277777777779</v>
      </c>
      <c r="N30" s="17">
        <f t="shared" si="3"/>
        <v>4</v>
      </c>
      <c r="O30" s="17"/>
      <c r="P30" s="17">
        <v>12</v>
      </c>
    </row>
    <row r="31" spans="1:16" ht="12.75">
      <c r="A31" s="6">
        <v>14</v>
      </c>
      <c r="B31" s="7" t="s">
        <v>175</v>
      </c>
      <c r="C31" s="7">
        <v>1997</v>
      </c>
      <c r="D31" s="7" t="s">
        <v>157</v>
      </c>
      <c r="E31" s="7" t="s">
        <v>168</v>
      </c>
      <c r="F31" s="5">
        <v>0.00375</v>
      </c>
      <c r="G31" s="15">
        <v>0.004108796296296297</v>
      </c>
      <c r="H31" s="15">
        <v>0.0038078703703703707</v>
      </c>
      <c r="I31" s="15"/>
      <c r="J31" s="15"/>
      <c r="K31" s="15">
        <v>0.0034490740740740745</v>
      </c>
      <c r="L31" s="15"/>
      <c r="M31" s="15">
        <f t="shared" si="2"/>
        <v>0.015115740740740744</v>
      </c>
      <c r="N31" s="17">
        <f t="shared" si="3"/>
        <v>4</v>
      </c>
      <c r="O31" s="17"/>
      <c r="P31" s="17">
        <v>13</v>
      </c>
    </row>
    <row r="32" spans="1:16" ht="12.75">
      <c r="A32" s="6">
        <v>15</v>
      </c>
      <c r="B32" s="7" t="s">
        <v>184</v>
      </c>
      <c r="C32" s="7">
        <v>1997</v>
      </c>
      <c r="D32" s="7" t="s">
        <v>157</v>
      </c>
      <c r="E32" s="7" t="s">
        <v>168</v>
      </c>
      <c r="F32" s="5">
        <v>0.004976851851851852</v>
      </c>
      <c r="G32" s="15">
        <v>0.003356481481481481</v>
      </c>
      <c r="H32" s="15"/>
      <c r="I32" s="15"/>
      <c r="J32" s="15"/>
      <c r="K32" s="15">
        <v>0.0028587962962962963</v>
      </c>
      <c r="L32" s="15"/>
      <c r="M32" s="15">
        <f t="shared" si="2"/>
        <v>0.01119212962962963</v>
      </c>
      <c r="N32" s="17">
        <f t="shared" si="3"/>
        <v>3</v>
      </c>
      <c r="O32" s="17"/>
      <c r="P32" s="17">
        <v>14</v>
      </c>
    </row>
    <row r="33" spans="1:16" ht="12.75">
      <c r="A33" s="6">
        <v>16</v>
      </c>
      <c r="B33" s="7" t="s">
        <v>170</v>
      </c>
      <c r="C33" s="7">
        <v>1997</v>
      </c>
      <c r="D33" s="7" t="s">
        <v>157</v>
      </c>
      <c r="E33" s="7" t="s">
        <v>168</v>
      </c>
      <c r="F33" s="5">
        <v>0.003344907407407407</v>
      </c>
      <c r="G33" s="15">
        <v>0.0034490740740740745</v>
      </c>
      <c r="H33" s="15">
        <v>0.004583333333333333</v>
      </c>
      <c r="I33" s="15"/>
      <c r="J33" s="15"/>
      <c r="K33" s="15"/>
      <c r="L33" s="15"/>
      <c r="M33" s="15">
        <f t="shared" si="2"/>
        <v>0.011377314814814816</v>
      </c>
      <c r="N33" s="17">
        <f t="shared" si="3"/>
        <v>3</v>
      </c>
      <c r="O33" s="17"/>
      <c r="P33" s="17">
        <v>15</v>
      </c>
    </row>
    <row r="34" spans="1:16" ht="12.75">
      <c r="A34" s="6">
        <v>17</v>
      </c>
      <c r="B34" s="24" t="s">
        <v>195</v>
      </c>
      <c r="C34" s="12">
        <v>1997</v>
      </c>
      <c r="D34" s="12" t="s">
        <v>158</v>
      </c>
      <c r="E34" s="7" t="s">
        <v>168</v>
      </c>
      <c r="F34" s="15"/>
      <c r="G34" s="15">
        <v>0.004224537037037037</v>
      </c>
      <c r="H34" s="15">
        <v>0.004675925925925926</v>
      </c>
      <c r="I34" s="15"/>
      <c r="J34" s="15"/>
      <c r="K34" s="15">
        <v>0.0043287037037037035</v>
      </c>
      <c r="L34" s="15"/>
      <c r="M34" s="15">
        <f t="shared" si="2"/>
        <v>0.013229166666666667</v>
      </c>
      <c r="N34" s="17">
        <f t="shared" si="3"/>
        <v>3</v>
      </c>
      <c r="O34" s="17"/>
      <c r="P34" s="17">
        <v>2</v>
      </c>
    </row>
    <row r="35" spans="1:16" ht="12.75">
      <c r="A35" s="6">
        <v>18</v>
      </c>
      <c r="B35" s="7" t="s">
        <v>185</v>
      </c>
      <c r="C35" s="7">
        <v>1997</v>
      </c>
      <c r="D35" s="7" t="s">
        <v>187</v>
      </c>
      <c r="E35" s="7" t="s">
        <v>168</v>
      </c>
      <c r="F35" s="5">
        <v>0.005023148148148148</v>
      </c>
      <c r="G35" s="15"/>
      <c r="H35" s="15"/>
      <c r="I35" s="15"/>
      <c r="J35" s="15"/>
      <c r="K35" s="15">
        <v>0.00369212962962963</v>
      </c>
      <c r="L35" s="15"/>
      <c r="M35" s="15">
        <f t="shared" si="2"/>
        <v>0.008715277777777778</v>
      </c>
      <c r="N35" s="17">
        <f t="shared" si="3"/>
        <v>2</v>
      </c>
      <c r="O35" s="17"/>
      <c r="P35" s="17">
        <v>16</v>
      </c>
    </row>
    <row r="36" spans="1:16" ht="12.75">
      <c r="A36" s="6">
        <v>19</v>
      </c>
      <c r="B36" s="7" t="s">
        <v>182</v>
      </c>
      <c r="C36" s="7">
        <v>1997</v>
      </c>
      <c r="D36" s="7" t="s">
        <v>157</v>
      </c>
      <c r="E36" s="7" t="s">
        <v>177</v>
      </c>
      <c r="F36" s="5">
        <v>0.004398148148148148</v>
      </c>
      <c r="G36" s="15">
        <v>0.004375</v>
      </c>
      <c r="H36" s="15"/>
      <c r="I36" s="15"/>
      <c r="J36" s="15"/>
      <c r="K36" s="15"/>
      <c r="L36" s="15"/>
      <c r="M36" s="15">
        <f t="shared" si="2"/>
        <v>0.008773148148148148</v>
      </c>
      <c r="N36" s="17">
        <f t="shared" si="3"/>
        <v>2</v>
      </c>
      <c r="O36" s="17"/>
      <c r="P36" s="17">
        <v>17</v>
      </c>
    </row>
    <row r="37" spans="1:16" ht="12.75">
      <c r="A37" s="6">
        <v>20</v>
      </c>
      <c r="B37" s="7" t="s">
        <v>264</v>
      </c>
      <c r="C37" s="7">
        <v>1999</v>
      </c>
      <c r="D37" s="7" t="s">
        <v>157</v>
      </c>
      <c r="E37" s="7" t="s">
        <v>15</v>
      </c>
      <c r="F37" s="5"/>
      <c r="G37" s="15"/>
      <c r="H37" s="15">
        <v>0.005023148148148148</v>
      </c>
      <c r="I37" s="15"/>
      <c r="J37" s="15"/>
      <c r="K37" s="15">
        <v>0.004467592592592593</v>
      </c>
      <c r="L37" s="15"/>
      <c r="M37" s="15">
        <f t="shared" si="2"/>
        <v>0.00949074074074074</v>
      </c>
      <c r="N37" s="17">
        <f t="shared" si="3"/>
        <v>2</v>
      </c>
      <c r="O37" s="17"/>
      <c r="P37" s="17">
        <v>18</v>
      </c>
    </row>
    <row r="38" spans="1:16" ht="12.75">
      <c r="A38" s="6">
        <v>21</v>
      </c>
      <c r="B38" s="7" t="s">
        <v>241</v>
      </c>
      <c r="C38" s="7">
        <v>1997</v>
      </c>
      <c r="D38" s="7" t="s">
        <v>157</v>
      </c>
      <c r="E38" s="7" t="s">
        <v>177</v>
      </c>
      <c r="F38" s="5"/>
      <c r="G38" s="15"/>
      <c r="H38" s="15">
        <v>0.00318287037037037</v>
      </c>
      <c r="I38" s="15"/>
      <c r="J38" s="15"/>
      <c r="K38" s="15"/>
      <c r="L38" s="15"/>
      <c r="M38" s="15">
        <f t="shared" si="2"/>
        <v>0.00318287037037037</v>
      </c>
      <c r="N38" s="17">
        <f t="shared" si="3"/>
        <v>1</v>
      </c>
      <c r="O38" s="17"/>
      <c r="P38" s="17">
        <v>19</v>
      </c>
    </row>
    <row r="39" spans="1:16" ht="12.75">
      <c r="A39" s="6">
        <v>22</v>
      </c>
      <c r="B39" s="7" t="s">
        <v>263</v>
      </c>
      <c r="C39" s="7">
        <v>1999</v>
      </c>
      <c r="D39" s="7" t="s">
        <v>157</v>
      </c>
      <c r="E39" s="7" t="s">
        <v>232</v>
      </c>
      <c r="F39" s="5"/>
      <c r="G39" s="15"/>
      <c r="H39" s="15"/>
      <c r="I39" s="15"/>
      <c r="J39" s="15"/>
      <c r="K39" s="15">
        <v>0.003530092592592592</v>
      </c>
      <c r="L39" s="15"/>
      <c r="M39" s="15">
        <f t="shared" si="2"/>
        <v>0.003530092592592592</v>
      </c>
      <c r="N39" s="17">
        <f t="shared" si="3"/>
        <v>1</v>
      </c>
      <c r="O39" s="17"/>
      <c r="P39" s="17">
        <v>20</v>
      </c>
    </row>
    <row r="40" spans="1:16" ht="12.75">
      <c r="A40" s="6">
        <v>23</v>
      </c>
      <c r="B40" s="8" t="s">
        <v>174</v>
      </c>
      <c r="C40" s="7">
        <v>1997</v>
      </c>
      <c r="D40" s="7" t="s">
        <v>158</v>
      </c>
      <c r="E40" s="7" t="s">
        <v>168</v>
      </c>
      <c r="F40" s="5">
        <v>0.0036689814814814814</v>
      </c>
      <c r="G40" s="15"/>
      <c r="H40" s="15"/>
      <c r="I40" s="15"/>
      <c r="J40" s="15"/>
      <c r="K40" s="15"/>
      <c r="L40" s="15"/>
      <c r="M40" s="15">
        <f t="shared" si="2"/>
        <v>0.0036689814814814814</v>
      </c>
      <c r="N40" s="17">
        <f t="shared" si="3"/>
        <v>1</v>
      </c>
      <c r="O40" s="17"/>
      <c r="P40" s="17">
        <v>3</v>
      </c>
    </row>
    <row r="41" spans="1:16" ht="12.75">
      <c r="A41" s="6">
        <v>24</v>
      </c>
      <c r="B41" s="8" t="s">
        <v>265</v>
      </c>
      <c r="C41" s="7">
        <v>1997</v>
      </c>
      <c r="D41" s="7" t="s">
        <v>158</v>
      </c>
      <c r="E41" s="7" t="s">
        <v>15</v>
      </c>
      <c r="F41" s="5"/>
      <c r="G41" s="15"/>
      <c r="H41" s="15"/>
      <c r="I41" s="15"/>
      <c r="J41" s="15"/>
      <c r="K41" s="15">
        <v>0.0036805555555555554</v>
      </c>
      <c r="L41" s="15"/>
      <c r="M41" s="15">
        <f t="shared" si="2"/>
        <v>0.0036805555555555554</v>
      </c>
      <c r="N41" s="17">
        <f t="shared" si="3"/>
        <v>1</v>
      </c>
      <c r="O41" s="17"/>
      <c r="P41" s="17">
        <v>4</v>
      </c>
    </row>
    <row r="42" spans="1:16" ht="12.75">
      <c r="A42" s="6">
        <v>25</v>
      </c>
      <c r="B42" s="7" t="s">
        <v>266</v>
      </c>
      <c r="C42" s="7">
        <v>1997</v>
      </c>
      <c r="D42" s="7" t="s">
        <v>157</v>
      </c>
      <c r="E42" s="7" t="s">
        <v>177</v>
      </c>
      <c r="F42" s="5"/>
      <c r="G42" s="15"/>
      <c r="H42" s="15"/>
      <c r="I42" s="15"/>
      <c r="J42" s="15"/>
      <c r="K42" s="15">
        <v>0.003923611111111111</v>
      </c>
      <c r="L42" s="15"/>
      <c r="M42" s="15">
        <f t="shared" si="2"/>
        <v>0.003923611111111111</v>
      </c>
      <c r="N42" s="17">
        <f t="shared" si="3"/>
        <v>1</v>
      </c>
      <c r="O42" s="17"/>
      <c r="P42" s="17">
        <v>21</v>
      </c>
    </row>
    <row r="43" spans="1:16" ht="12.75">
      <c r="A43" s="6">
        <v>25</v>
      </c>
      <c r="B43" s="24" t="s">
        <v>194</v>
      </c>
      <c r="C43" s="12">
        <v>1997</v>
      </c>
      <c r="D43" s="12" t="s">
        <v>158</v>
      </c>
      <c r="E43" s="7" t="s">
        <v>168</v>
      </c>
      <c r="F43" s="15"/>
      <c r="G43" s="15">
        <v>0.004155092592592593</v>
      </c>
      <c r="H43" s="15"/>
      <c r="I43" s="15"/>
      <c r="J43" s="15"/>
      <c r="K43" s="15"/>
      <c r="L43" s="15"/>
      <c r="M43" s="15">
        <f t="shared" si="2"/>
        <v>0.004155092592592593</v>
      </c>
      <c r="N43" s="17">
        <f t="shared" si="3"/>
        <v>1</v>
      </c>
      <c r="O43" s="17"/>
      <c r="P43" s="17">
        <v>5</v>
      </c>
    </row>
    <row r="44" spans="1:16" ht="12.75">
      <c r="A44" s="6">
        <v>26</v>
      </c>
      <c r="B44" s="8" t="s">
        <v>180</v>
      </c>
      <c r="C44" s="7">
        <v>1997</v>
      </c>
      <c r="D44" s="7" t="s">
        <v>158</v>
      </c>
      <c r="E44" s="7" t="s">
        <v>168</v>
      </c>
      <c r="F44" s="5">
        <v>0.004166666666666667</v>
      </c>
      <c r="G44" s="15"/>
      <c r="H44" s="15"/>
      <c r="I44" s="15"/>
      <c r="J44" s="15"/>
      <c r="K44" s="15"/>
      <c r="L44" s="15"/>
      <c r="M44" s="15">
        <f t="shared" si="2"/>
        <v>0.004166666666666667</v>
      </c>
      <c r="N44" s="17">
        <f t="shared" si="3"/>
        <v>1</v>
      </c>
      <c r="O44" s="17"/>
      <c r="P44" s="17">
        <v>6</v>
      </c>
    </row>
    <row r="45" spans="1:16" ht="12.75">
      <c r="A45" s="6">
        <v>27</v>
      </c>
      <c r="B45" s="7" t="s">
        <v>183</v>
      </c>
      <c r="C45" s="7">
        <v>1997</v>
      </c>
      <c r="D45" s="7" t="s">
        <v>157</v>
      </c>
      <c r="E45" s="7" t="s">
        <v>177</v>
      </c>
      <c r="F45" s="5">
        <v>0.004791666666666667</v>
      </c>
      <c r="G45" s="15"/>
      <c r="H45" s="15"/>
      <c r="I45" s="15"/>
      <c r="J45" s="15"/>
      <c r="K45" s="15"/>
      <c r="L45" s="15"/>
      <c r="M45" s="15">
        <f>SUM(F45:L45)</f>
        <v>0.004791666666666667</v>
      </c>
      <c r="N45" s="17">
        <f t="shared" si="3"/>
        <v>1</v>
      </c>
      <c r="O45" s="17"/>
      <c r="P45" s="17">
        <v>22</v>
      </c>
    </row>
    <row r="46" spans="1:16" ht="12.75">
      <c r="A46" s="6">
        <v>28</v>
      </c>
      <c r="B46" s="7" t="s">
        <v>250</v>
      </c>
      <c r="C46" s="7">
        <v>1997</v>
      </c>
      <c r="D46" s="7" t="s">
        <v>157</v>
      </c>
      <c r="E46" s="7" t="s">
        <v>15</v>
      </c>
      <c r="F46" s="5"/>
      <c r="G46" s="15"/>
      <c r="H46" s="15"/>
      <c r="I46" s="15">
        <v>0.0050347222222222225</v>
      </c>
      <c r="J46" s="15"/>
      <c r="K46" s="15"/>
      <c r="L46" s="15"/>
      <c r="M46" s="15">
        <f t="shared" si="2"/>
        <v>0.0050347222222222225</v>
      </c>
      <c r="N46" s="17">
        <f t="shared" si="3"/>
        <v>1</v>
      </c>
      <c r="O46" s="17"/>
      <c r="P46" s="17">
        <v>23</v>
      </c>
    </row>
    <row r="47" spans="6:15" ht="12.75">
      <c r="F47" s="25"/>
      <c r="G47" s="25"/>
      <c r="H47" s="25"/>
      <c r="I47" s="25"/>
      <c r="J47" s="25"/>
      <c r="K47" s="25"/>
      <c r="L47" s="25"/>
      <c r="M47" s="25"/>
      <c r="N47" s="23"/>
      <c r="O47" s="23"/>
    </row>
    <row r="48" spans="1:15" ht="12.75">
      <c r="A48" s="4" t="s">
        <v>211</v>
      </c>
      <c r="F48" s="25"/>
      <c r="G48" s="25"/>
      <c r="H48" s="25"/>
      <c r="I48" s="25"/>
      <c r="J48" s="25"/>
      <c r="K48" s="25"/>
      <c r="L48" s="25"/>
      <c r="M48" s="25"/>
      <c r="N48" s="23"/>
      <c r="O48" s="23"/>
    </row>
    <row r="49" spans="1:16" ht="12.75">
      <c r="A49" s="8" t="s">
        <v>210</v>
      </c>
      <c r="B49" s="8" t="s">
        <v>152</v>
      </c>
      <c r="C49" s="8" t="s">
        <v>91</v>
      </c>
      <c r="D49" s="8" t="s">
        <v>203</v>
      </c>
      <c r="E49" s="8" t="s">
        <v>153</v>
      </c>
      <c r="F49" s="19" t="s">
        <v>109</v>
      </c>
      <c r="G49" s="19" t="s">
        <v>110</v>
      </c>
      <c r="H49" s="19" t="s">
        <v>111</v>
      </c>
      <c r="I49" s="19" t="s">
        <v>112</v>
      </c>
      <c r="J49" s="19" t="s">
        <v>113</v>
      </c>
      <c r="K49" s="19" t="s">
        <v>114</v>
      </c>
      <c r="L49" s="19" t="s">
        <v>115</v>
      </c>
      <c r="M49" s="19" t="s">
        <v>116</v>
      </c>
      <c r="N49" s="17" t="s">
        <v>150</v>
      </c>
      <c r="O49" s="17" t="s">
        <v>262</v>
      </c>
      <c r="P49" s="17" t="s">
        <v>149</v>
      </c>
    </row>
    <row r="50" spans="1:16" ht="12.75">
      <c r="A50" s="6">
        <v>1</v>
      </c>
      <c r="B50" s="7" t="s">
        <v>196</v>
      </c>
      <c r="C50" s="7">
        <v>1996</v>
      </c>
      <c r="D50" s="7" t="s">
        <v>186</v>
      </c>
      <c r="E50" s="7" t="s">
        <v>168</v>
      </c>
      <c r="F50" s="5">
        <v>0.004930555555555555</v>
      </c>
      <c r="G50" s="15">
        <v>0.004791666666666667</v>
      </c>
      <c r="H50" s="15">
        <v>0.004664351851851852</v>
      </c>
      <c r="I50" s="15">
        <v>0.004560185185185185</v>
      </c>
      <c r="J50" s="15">
        <v>0.004756944444444445</v>
      </c>
      <c r="K50" s="15">
        <v>0.004525462962962963</v>
      </c>
      <c r="L50" s="15"/>
      <c r="M50" s="15">
        <f aca="true" t="shared" si="4" ref="M50:M58">SUM(F50:L50)</f>
        <v>0.02822916666666667</v>
      </c>
      <c r="N50" s="17">
        <f aca="true" t="shared" si="5" ref="N50:N59">COUNT(F50:L50)</f>
        <v>6</v>
      </c>
      <c r="O50" s="19">
        <f>+M50-F50</f>
        <v>0.023298611111111114</v>
      </c>
      <c r="P50" s="17">
        <v>1</v>
      </c>
    </row>
    <row r="51" spans="1:16" ht="12.75">
      <c r="A51" s="6">
        <v>2</v>
      </c>
      <c r="B51" s="7" t="s">
        <v>198</v>
      </c>
      <c r="C51" s="7">
        <v>1995</v>
      </c>
      <c r="D51" s="7" t="s">
        <v>186</v>
      </c>
      <c r="E51" s="7" t="s">
        <v>168</v>
      </c>
      <c r="F51" s="5">
        <v>0.0051504629629629635</v>
      </c>
      <c r="G51" s="15">
        <v>0.004884259259259259</v>
      </c>
      <c r="H51" s="15">
        <v>0.004791666666666667</v>
      </c>
      <c r="I51" s="15">
        <v>0.004803240740740741</v>
      </c>
      <c r="J51" s="15"/>
      <c r="K51" s="15">
        <v>0.004930555555555555</v>
      </c>
      <c r="L51" s="15"/>
      <c r="M51" s="15">
        <f t="shared" si="4"/>
        <v>0.024560185185185185</v>
      </c>
      <c r="N51" s="17">
        <f t="shared" si="5"/>
        <v>5</v>
      </c>
      <c r="O51" s="19">
        <f>+M51-0</f>
        <v>0.024560185185185185</v>
      </c>
      <c r="P51" s="17">
        <v>2</v>
      </c>
    </row>
    <row r="52" spans="1:16" ht="12.75">
      <c r="A52" s="6">
        <v>3</v>
      </c>
      <c r="B52" s="7" t="s">
        <v>199</v>
      </c>
      <c r="C52" s="7">
        <v>1995</v>
      </c>
      <c r="D52" s="7" t="s">
        <v>202</v>
      </c>
      <c r="E52" s="7" t="s">
        <v>168</v>
      </c>
      <c r="F52" s="5">
        <v>0.005393518518518519</v>
      </c>
      <c r="G52" s="15"/>
      <c r="H52" s="15">
        <v>0.005127314814814815</v>
      </c>
      <c r="I52" s="15">
        <v>0.005127314814814815</v>
      </c>
      <c r="J52" s="15"/>
      <c r="K52" s="15">
        <v>0.005092592592592592</v>
      </c>
      <c r="L52" s="15"/>
      <c r="M52" s="15">
        <f t="shared" si="4"/>
        <v>0.02074074074074074</v>
      </c>
      <c r="N52" s="17">
        <f t="shared" si="5"/>
        <v>4</v>
      </c>
      <c r="O52" s="17"/>
      <c r="P52" s="17">
        <v>3</v>
      </c>
    </row>
    <row r="53" spans="1:16" ht="12.75">
      <c r="A53" s="6">
        <v>4</v>
      </c>
      <c r="B53" s="8" t="s">
        <v>204</v>
      </c>
      <c r="C53" s="6">
        <v>1996</v>
      </c>
      <c r="D53" s="7" t="s">
        <v>207</v>
      </c>
      <c r="E53" s="7" t="s">
        <v>168</v>
      </c>
      <c r="F53" s="15"/>
      <c r="G53" s="5">
        <v>0.006689814814814814</v>
      </c>
      <c r="H53" s="15">
        <v>0.0052893518518518515</v>
      </c>
      <c r="I53" s="15">
        <v>0.005844907407407407</v>
      </c>
      <c r="J53" s="15"/>
      <c r="K53" s="15">
        <v>0.007465277777777778</v>
      </c>
      <c r="L53" s="15"/>
      <c r="M53" s="15">
        <f>SUM(G53:L53)</f>
        <v>0.02528935185185185</v>
      </c>
      <c r="N53" s="17">
        <f t="shared" si="5"/>
        <v>4</v>
      </c>
      <c r="O53" s="17"/>
      <c r="P53" s="17">
        <v>1</v>
      </c>
    </row>
    <row r="54" spans="1:16" ht="12.75">
      <c r="A54" s="6">
        <v>5</v>
      </c>
      <c r="B54" s="7" t="s">
        <v>197</v>
      </c>
      <c r="C54" s="7">
        <v>1995</v>
      </c>
      <c r="D54" s="7" t="s">
        <v>186</v>
      </c>
      <c r="E54" s="7" t="s">
        <v>168</v>
      </c>
      <c r="F54" s="5">
        <v>0.004942129629629629</v>
      </c>
      <c r="G54" s="15">
        <v>0.005277777777777777</v>
      </c>
      <c r="H54" s="15"/>
      <c r="I54" s="15"/>
      <c r="J54" s="15"/>
      <c r="K54" s="15">
        <v>0.004594907407407408</v>
      </c>
      <c r="L54" s="15"/>
      <c r="M54" s="15">
        <f t="shared" si="4"/>
        <v>0.014814814814814815</v>
      </c>
      <c r="N54" s="17">
        <f t="shared" si="5"/>
        <v>3</v>
      </c>
      <c r="O54" s="17"/>
      <c r="P54" s="17">
        <v>4</v>
      </c>
    </row>
    <row r="55" spans="1:16" ht="14.25" customHeight="1">
      <c r="A55" s="6">
        <v>6</v>
      </c>
      <c r="B55" s="8" t="s">
        <v>205</v>
      </c>
      <c r="C55" s="6">
        <v>1996</v>
      </c>
      <c r="D55" s="7" t="s">
        <v>208</v>
      </c>
      <c r="E55" s="7" t="s">
        <v>209</v>
      </c>
      <c r="F55" s="15"/>
      <c r="G55" s="5">
        <v>0.007268518518518519</v>
      </c>
      <c r="H55" s="15">
        <v>0.006643518518518518</v>
      </c>
      <c r="I55" s="15"/>
      <c r="J55" s="15"/>
      <c r="K55" s="15"/>
      <c r="L55" s="15"/>
      <c r="M55" s="15">
        <f>SUM(G55:L55)</f>
        <v>0.013912037037037037</v>
      </c>
      <c r="N55" s="17">
        <f t="shared" si="5"/>
        <v>2</v>
      </c>
      <c r="O55" s="17"/>
      <c r="P55" s="17">
        <v>2</v>
      </c>
    </row>
    <row r="56" spans="1:16" ht="12.75">
      <c r="A56" s="6">
        <v>7</v>
      </c>
      <c r="B56" s="9" t="s">
        <v>200</v>
      </c>
      <c r="C56" s="3">
        <v>1955</v>
      </c>
      <c r="D56" s="3" t="s">
        <v>186</v>
      </c>
      <c r="E56" s="3" t="s">
        <v>168</v>
      </c>
      <c r="F56" s="5">
        <v>0.005486111111111112</v>
      </c>
      <c r="G56" s="15"/>
      <c r="H56" s="15"/>
      <c r="I56" s="15"/>
      <c r="J56" s="15"/>
      <c r="K56" s="15"/>
      <c r="L56" s="15"/>
      <c r="M56" s="15">
        <f t="shared" si="4"/>
        <v>0.005486111111111112</v>
      </c>
      <c r="N56" s="17">
        <f t="shared" si="5"/>
        <v>1</v>
      </c>
      <c r="O56" s="17"/>
      <c r="P56" s="17">
        <v>5</v>
      </c>
    </row>
    <row r="57" spans="1:16" ht="12.75">
      <c r="A57" s="6">
        <v>8</v>
      </c>
      <c r="B57" s="9" t="s">
        <v>201</v>
      </c>
      <c r="C57" s="3">
        <v>1996</v>
      </c>
      <c r="D57" s="3" t="s">
        <v>186</v>
      </c>
      <c r="E57" s="3" t="s">
        <v>168</v>
      </c>
      <c r="F57" s="5">
        <v>0.005763888888888889</v>
      </c>
      <c r="G57" s="15"/>
      <c r="H57" s="15"/>
      <c r="I57" s="15"/>
      <c r="J57" s="15"/>
      <c r="K57" s="15"/>
      <c r="L57" s="15"/>
      <c r="M57" s="15">
        <f t="shared" si="4"/>
        <v>0.005763888888888889</v>
      </c>
      <c r="N57" s="17">
        <f t="shared" si="5"/>
        <v>1</v>
      </c>
      <c r="O57" s="17"/>
      <c r="P57" s="17">
        <v>6</v>
      </c>
    </row>
    <row r="58" spans="1:16" ht="12.75">
      <c r="A58" s="6">
        <v>8</v>
      </c>
      <c r="B58" s="9" t="s">
        <v>267</v>
      </c>
      <c r="C58" s="3">
        <v>1996</v>
      </c>
      <c r="D58" s="3" t="s">
        <v>207</v>
      </c>
      <c r="E58" s="3" t="s">
        <v>168</v>
      </c>
      <c r="F58" s="5"/>
      <c r="G58" s="15"/>
      <c r="H58" s="15"/>
      <c r="I58" s="15"/>
      <c r="J58" s="15"/>
      <c r="K58" s="15">
        <v>0.0076157407407407415</v>
      </c>
      <c r="L58" s="15"/>
      <c r="M58" s="15">
        <f t="shared" si="4"/>
        <v>0.0076157407407407415</v>
      </c>
      <c r="N58" s="17">
        <f t="shared" si="5"/>
        <v>1</v>
      </c>
      <c r="O58" s="17"/>
      <c r="P58" s="17">
        <v>3</v>
      </c>
    </row>
    <row r="59" spans="1:16" ht="12.75">
      <c r="A59" s="6">
        <v>9</v>
      </c>
      <c r="B59" s="9" t="s">
        <v>206</v>
      </c>
      <c r="C59" s="2">
        <v>1996</v>
      </c>
      <c r="D59" s="3" t="s">
        <v>186</v>
      </c>
      <c r="E59" s="3" t="s">
        <v>168</v>
      </c>
      <c r="F59" s="15"/>
      <c r="G59" s="5">
        <v>0.011354166666666667</v>
      </c>
      <c r="H59" s="15"/>
      <c r="I59" s="15"/>
      <c r="J59" s="15"/>
      <c r="K59" s="15"/>
      <c r="L59" s="15"/>
      <c r="M59" s="15">
        <f>SUM(G59:L59)</f>
        <v>0.011354166666666667</v>
      </c>
      <c r="N59" s="17">
        <f t="shared" si="5"/>
        <v>1</v>
      </c>
      <c r="O59" s="17"/>
      <c r="P59" s="17">
        <v>7</v>
      </c>
    </row>
    <row r="60" spans="6:15" ht="12.75">
      <c r="F60" s="25"/>
      <c r="G60" s="25"/>
      <c r="H60" s="25"/>
      <c r="I60" s="25"/>
      <c r="J60" s="25"/>
      <c r="K60" s="25"/>
      <c r="L60" s="25"/>
      <c r="M60" s="25"/>
      <c r="N60" s="23"/>
      <c r="O60" s="23"/>
    </row>
    <row r="61" spans="1:15" ht="12.75">
      <c r="A61" s="4" t="s">
        <v>212</v>
      </c>
      <c r="D61" s="14"/>
      <c r="F61" s="25"/>
      <c r="G61" s="25"/>
      <c r="H61" s="25"/>
      <c r="I61" s="25"/>
      <c r="J61" s="25"/>
      <c r="K61" s="25"/>
      <c r="L61" s="25"/>
      <c r="M61" s="25"/>
      <c r="N61" s="23"/>
      <c r="O61" s="23"/>
    </row>
    <row r="62" spans="1:16" ht="15" customHeight="1">
      <c r="A62" s="8" t="s">
        <v>0</v>
      </c>
      <c r="B62" s="13" t="s">
        <v>152</v>
      </c>
      <c r="C62" s="8" t="s">
        <v>91</v>
      </c>
      <c r="D62" s="13" t="s">
        <v>89</v>
      </c>
      <c r="E62" s="13" t="s">
        <v>153</v>
      </c>
      <c r="F62" s="19" t="s">
        <v>109</v>
      </c>
      <c r="G62" s="19" t="s">
        <v>110</v>
      </c>
      <c r="H62" s="19" t="s">
        <v>111</v>
      </c>
      <c r="I62" s="19" t="s">
        <v>112</v>
      </c>
      <c r="J62" s="19" t="s">
        <v>113</v>
      </c>
      <c r="K62" s="19" t="s">
        <v>114</v>
      </c>
      <c r="L62" s="19" t="s">
        <v>115</v>
      </c>
      <c r="M62" s="19" t="s">
        <v>116</v>
      </c>
      <c r="N62" s="17" t="s">
        <v>150</v>
      </c>
      <c r="O62" s="17" t="s">
        <v>262</v>
      </c>
      <c r="P62" s="17" t="s">
        <v>149</v>
      </c>
    </row>
    <row r="63" spans="1:16" ht="12.75">
      <c r="A63" s="6">
        <v>1</v>
      </c>
      <c r="B63" s="7" t="s">
        <v>213</v>
      </c>
      <c r="C63" s="7">
        <v>1992</v>
      </c>
      <c r="D63" s="6" t="s">
        <v>186</v>
      </c>
      <c r="E63" s="7" t="s">
        <v>103</v>
      </c>
      <c r="F63" s="5">
        <v>0.01037037037037037</v>
      </c>
      <c r="G63" s="15">
        <v>0.009212962962962963</v>
      </c>
      <c r="H63" s="15">
        <v>0.009745370370370371</v>
      </c>
      <c r="I63" s="15">
        <v>0.009456018518518518</v>
      </c>
      <c r="J63" s="15">
        <v>0.009456018518518518</v>
      </c>
      <c r="K63" s="15">
        <v>0.009675925925925926</v>
      </c>
      <c r="L63" s="15"/>
      <c r="M63" s="15">
        <f>SUM(F63:L63)</f>
        <v>0.057916666666666665</v>
      </c>
      <c r="N63" s="17">
        <f>COUNT(F63:L63)</f>
        <v>6</v>
      </c>
      <c r="O63" s="19">
        <f>+M63-F63</f>
        <v>0.047546296296296295</v>
      </c>
      <c r="P63" s="17">
        <v>1</v>
      </c>
    </row>
    <row r="64" spans="1:16" ht="12.75">
      <c r="A64" s="6">
        <v>2</v>
      </c>
      <c r="B64" s="16" t="s">
        <v>242</v>
      </c>
      <c r="C64" s="16">
        <v>1992</v>
      </c>
      <c r="D64" s="16" t="s">
        <v>186</v>
      </c>
      <c r="E64" s="16" t="s">
        <v>243</v>
      </c>
      <c r="F64" s="15"/>
      <c r="G64" s="15"/>
      <c r="H64" s="15">
        <v>0.007824074074074075</v>
      </c>
      <c r="I64" s="15">
        <v>0.008483796296296297</v>
      </c>
      <c r="J64" s="15">
        <v>0.009305555555555555</v>
      </c>
      <c r="K64" s="15">
        <v>0.008159722222222223</v>
      </c>
      <c r="L64" s="15"/>
      <c r="M64" s="15">
        <f>SUM(F64:L64)</f>
        <v>0.03377314814814815</v>
      </c>
      <c r="N64" s="17">
        <f>COUNT(F64:L64)</f>
        <v>4</v>
      </c>
      <c r="O64" s="17"/>
      <c r="P64" s="17">
        <v>2</v>
      </c>
    </row>
    <row r="65" spans="1:16" ht="12.75">
      <c r="A65" s="6">
        <v>3</v>
      </c>
      <c r="B65" s="7" t="s">
        <v>214</v>
      </c>
      <c r="C65" s="7">
        <v>1993</v>
      </c>
      <c r="D65" s="6" t="s">
        <v>186</v>
      </c>
      <c r="E65" s="7" t="s">
        <v>215</v>
      </c>
      <c r="F65" s="5">
        <v>0.011076388888888887</v>
      </c>
      <c r="G65" s="15">
        <v>0.013101851851851852</v>
      </c>
      <c r="H65" s="15">
        <v>0.010324074074074074</v>
      </c>
      <c r="I65" s="15">
        <v>0.013541666666666667</v>
      </c>
      <c r="J65" s="15"/>
      <c r="K65" s="15"/>
      <c r="L65" s="15"/>
      <c r="M65" s="15">
        <f>SUM(F65:L65)</f>
        <v>0.04804398148148148</v>
      </c>
      <c r="N65" s="17">
        <f>COUNT(F65:L65)</f>
        <v>4</v>
      </c>
      <c r="O65" s="17"/>
      <c r="P65" s="17">
        <v>3</v>
      </c>
    </row>
    <row r="66" spans="1:16" ht="12.75">
      <c r="A66" s="17">
        <v>4</v>
      </c>
      <c r="B66" s="16" t="s">
        <v>218</v>
      </c>
      <c r="C66" s="16">
        <v>1993</v>
      </c>
      <c r="D66" s="17" t="s">
        <v>186</v>
      </c>
      <c r="E66" s="16" t="s">
        <v>219</v>
      </c>
      <c r="F66" s="15"/>
      <c r="G66" s="15">
        <v>0.008888888888888889</v>
      </c>
      <c r="H66" s="15">
        <v>0.00880787037037037</v>
      </c>
      <c r="I66" s="15"/>
      <c r="J66" s="15"/>
      <c r="K66" s="15"/>
      <c r="L66" s="15"/>
      <c r="M66" s="15">
        <f>SUM(F66:L66)</f>
        <v>0.01769675925925926</v>
      </c>
      <c r="N66" s="17">
        <f>COUNT(F66:L66)</f>
        <v>2</v>
      </c>
      <c r="O66" s="17"/>
      <c r="P66" s="17">
        <v>4</v>
      </c>
    </row>
    <row r="67" spans="1:16" ht="12.75">
      <c r="A67" s="6">
        <v>5</v>
      </c>
      <c r="B67" s="7" t="s">
        <v>216</v>
      </c>
      <c r="C67" s="7">
        <v>1994</v>
      </c>
      <c r="D67" s="6" t="s">
        <v>186</v>
      </c>
      <c r="E67" s="7" t="s">
        <v>217</v>
      </c>
      <c r="F67" s="5">
        <v>0.015358796296296296</v>
      </c>
      <c r="G67" s="15"/>
      <c r="H67" s="15"/>
      <c r="I67" s="15"/>
      <c r="J67" s="15"/>
      <c r="K67" s="15"/>
      <c r="L67" s="15"/>
      <c r="M67" s="15">
        <f>SUM(F67:L67)</f>
        <v>0.015358796296296296</v>
      </c>
      <c r="N67" s="17">
        <f>COUNT(F67:L67)</f>
        <v>1</v>
      </c>
      <c r="O67" s="17"/>
      <c r="P67" s="17">
        <v>5</v>
      </c>
    </row>
    <row r="68" ht="12.75">
      <c r="H68" s="18"/>
    </row>
    <row r="69" ht="12.75">
      <c r="H69" s="18"/>
    </row>
    <row r="70" ht="12.75">
      <c r="H70" s="18"/>
    </row>
    <row r="71" ht="12.75">
      <c r="H71" s="18"/>
    </row>
    <row r="72" ht="12.75">
      <c r="H72" s="18"/>
    </row>
    <row r="73" ht="12.75">
      <c r="H73" s="18"/>
    </row>
    <row r="74" ht="12.75">
      <c r="H74" s="18"/>
    </row>
    <row r="75" ht="12.75">
      <c r="H75" s="18"/>
    </row>
    <row r="76" ht="12.75">
      <c r="H76" s="18"/>
    </row>
    <row r="77" ht="12.75">
      <c r="H77" s="18"/>
    </row>
    <row r="78" ht="12.75">
      <c r="H78" s="18"/>
    </row>
    <row r="79" ht="12.75">
      <c r="H79" s="18"/>
    </row>
    <row r="80" ht="12.75">
      <c r="H80" s="18"/>
    </row>
    <row r="81" ht="12.75">
      <c r="H81" s="18"/>
    </row>
    <row r="82" ht="12.75">
      <c r="H82" s="18"/>
    </row>
    <row r="83" ht="12.75">
      <c r="H83" s="18"/>
    </row>
    <row r="84" ht="12.75">
      <c r="H84" s="18"/>
    </row>
    <row r="85" ht="12.75">
      <c r="H85" s="18"/>
    </row>
    <row r="86" ht="12.75">
      <c r="H86" s="18"/>
    </row>
    <row r="87" ht="12.75">
      <c r="H87" s="18"/>
    </row>
    <row r="88" ht="12.75">
      <c r="H88" s="18"/>
    </row>
    <row r="89" ht="12.75">
      <c r="H89" s="18"/>
    </row>
    <row r="90" ht="12.75">
      <c r="H90" s="18"/>
    </row>
    <row r="91" ht="12.75">
      <c r="H91" s="18"/>
    </row>
    <row r="92" ht="12.75">
      <c r="H92" s="18"/>
    </row>
    <row r="93" ht="12.75">
      <c r="H93" s="18"/>
    </row>
    <row r="94" ht="12.75">
      <c r="H94" s="18"/>
    </row>
    <row r="95" ht="12.75">
      <c r="H95" s="18"/>
    </row>
    <row r="96" ht="12.75">
      <c r="H96" s="18"/>
    </row>
    <row r="97" ht="12.75">
      <c r="H97" s="18"/>
    </row>
    <row r="98" ht="12.75">
      <c r="H98" s="18"/>
    </row>
    <row r="99" ht="12.75">
      <c r="H99" s="18"/>
    </row>
    <row r="100" ht="12.75">
      <c r="H100" s="18"/>
    </row>
    <row r="101" ht="12.75">
      <c r="H101" s="18"/>
    </row>
    <row r="102" ht="12.75">
      <c r="H102" s="18"/>
    </row>
    <row r="103" ht="12.75">
      <c r="H103" s="18"/>
    </row>
    <row r="104" ht="12.75">
      <c r="H104" s="18"/>
    </row>
    <row r="105" ht="12.75">
      <c r="H105" s="18"/>
    </row>
    <row r="106" ht="12.75">
      <c r="H106" s="18"/>
    </row>
    <row r="107" ht="12.75">
      <c r="H107" s="18"/>
    </row>
    <row r="108" ht="12.75">
      <c r="H108" s="18"/>
    </row>
    <row r="109" ht="12.75">
      <c r="H109" s="18"/>
    </row>
    <row r="110" ht="12.75">
      <c r="H110" s="18"/>
    </row>
    <row r="111" ht="12.75">
      <c r="H111" s="18"/>
    </row>
    <row r="112" ht="12.75">
      <c r="H112" s="18"/>
    </row>
    <row r="113" ht="12.75">
      <c r="H113" s="18"/>
    </row>
    <row r="114" ht="12.75">
      <c r="H114" s="18"/>
    </row>
    <row r="115" ht="12.75">
      <c r="H115" s="18"/>
    </row>
    <row r="116" ht="12.75">
      <c r="H116" s="18"/>
    </row>
    <row r="117" ht="12.75">
      <c r="H117" s="18"/>
    </row>
    <row r="118" ht="12.75">
      <c r="H118" s="18"/>
    </row>
    <row r="119" ht="12.75">
      <c r="H119" s="18"/>
    </row>
    <row r="120" ht="12.75">
      <c r="H120" s="18"/>
    </row>
    <row r="121" ht="12.75">
      <c r="H121" s="18"/>
    </row>
    <row r="122" ht="12.75">
      <c r="H122" s="18"/>
    </row>
    <row r="123" ht="12.75">
      <c r="H123" s="18"/>
    </row>
    <row r="124" ht="12.75">
      <c r="H124" s="18"/>
    </row>
    <row r="125" ht="12.75">
      <c r="H125" s="18"/>
    </row>
    <row r="126" ht="12.75">
      <c r="H126" s="18"/>
    </row>
    <row r="127" ht="12.75">
      <c r="H127" s="18"/>
    </row>
    <row r="128" ht="12.75">
      <c r="H128" s="18"/>
    </row>
    <row r="129" ht="12.75">
      <c r="H129" s="18"/>
    </row>
    <row r="130" ht="12.75">
      <c r="H130" s="18"/>
    </row>
    <row r="131" ht="12.75">
      <c r="H131" s="18"/>
    </row>
    <row r="132" ht="12.75">
      <c r="H132" s="18"/>
    </row>
    <row r="133" ht="12.75">
      <c r="H133" s="18"/>
    </row>
    <row r="134" ht="12.75">
      <c r="H134" s="18"/>
    </row>
    <row r="135" ht="12.75">
      <c r="H135" s="18"/>
    </row>
    <row r="136" ht="12.75">
      <c r="H136" s="18"/>
    </row>
    <row r="137" ht="12.75">
      <c r="H137" s="18"/>
    </row>
    <row r="138" ht="12.75">
      <c r="H138" s="18"/>
    </row>
    <row r="139" ht="12.75">
      <c r="H139" s="18"/>
    </row>
    <row r="140" ht="12.75">
      <c r="H140" s="18"/>
    </row>
    <row r="141" ht="12.75">
      <c r="H141" s="18"/>
    </row>
    <row r="142" ht="12.75">
      <c r="H142" s="18"/>
    </row>
    <row r="143" ht="12.75">
      <c r="H143" s="18"/>
    </row>
    <row r="144" ht="12.75">
      <c r="H144" s="18"/>
    </row>
    <row r="145" ht="12.75">
      <c r="H145" s="18"/>
    </row>
    <row r="146" ht="12.75">
      <c r="H146" s="18"/>
    </row>
    <row r="147" ht="12.75">
      <c r="H147" s="18"/>
    </row>
    <row r="148" ht="12.75">
      <c r="H148" s="18"/>
    </row>
    <row r="149" ht="12.75">
      <c r="H149" s="18"/>
    </row>
    <row r="150" ht="12.75">
      <c r="H150" s="18"/>
    </row>
    <row r="151" ht="12.75">
      <c r="H151" s="18"/>
    </row>
    <row r="152" ht="12.75">
      <c r="H152" s="18"/>
    </row>
    <row r="153" ht="12.75">
      <c r="H153" s="18"/>
    </row>
    <row r="154" ht="12.75">
      <c r="H154" s="18"/>
    </row>
    <row r="155" ht="12.75">
      <c r="H155" s="18"/>
    </row>
    <row r="156" ht="12.75">
      <c r="H156" s="18"/>
    </row>
    <row r="157" ht="12.75">
      <c r="H157" s="18"/>
    </row>
    <row r="158" ht="12.75">
      <c r="H158" s="18"/>
    </row>
    <row r="159" ht="12.75">
      <c r="H159" s="18"/>
    </row>
    <row r="160" ht="12.75">
      <c r="H160" s="18"/>
    </row>
    <row r="161" ht="12.75">
      <c r="H161" s="18"/>
    </row>
    <row r="162" ht="12.75">
      <c r="H162" s="18"/>
    </row>
    <row r="163" ht="12.75">
      <c r="H163" s="18"/>
    </row>
    <row r="164" ht="12.75">
      <c r="H164" s="18"/>
    </row>
    <row r="165" ht="12.75">
      <c r="H165" s="18"/>
    </row>
    <row r="166" ht="12.75">
      <c r="H166" s="18"/>
    </row>
    <row r="167" ht="12.75">
      <c r="H167" s="18"/>
    </row>
    <row r="168" ht="12.75">
      <c r="H168" s="18"/>
    </row>
    <row r="169" ht="12.75">
      <c r="H169" s="18"/>
    </row>
    <row r="170" ht="12.75">
      <c r="H170" s="18"/>
    </row>
    <row r="171" ht="12.75">
      <c r="H171" s="18"/>
    </row>
    <row r="172" ht="12.75">
      <c r="H172" s="18"/>
    </row>
    <row r="173" ht="12.75">
      <c r="H173" s="18"/>
    </row>
    <row r="174" ht="12.75">
      <c r="H174" s="18"/>
    </row>
    <row r="175" ht="12.75">
      <c r="H175" s="18"/>
    </row>
    <row r="176" ht="12.75">
      <c r="H176" s="18"/>
    </row>
    <row r="177" ht="12.75">
      <c r="H177" s="18"/>
    </row>
    <row r="178" ht="12.75">
      <c r="H178" s="18"/>
    </row>
    <row r="179" ht="12.75">
      <c r="H179" s="18"/>
    </row>
    <row r="180" ht="12.75">
      <c r="H180" s="18"/>
    </row>
    <row r="181" ht="12.75">
      <c r="H181" s="18"/>
    </row>
    <row r="182" ht="12.75">
      <c r="H182" s="18"/>
    </row>
    <row r="183" ht="12.75">
      <c r="H183" s="18"/>
    </row>
    <row r="184" ht="12.75">
      <c r="H184" s="18"/>
    </row>
    <row r="185" ht="12.75">
      <c r="H185" s="18"/>
    </row>
    <row r="186" ht="12.75">
      <c r="H186" s="18"/>
    </row>
    <row r="187" ht="12.75">
      <c r="H187" s="18"/>
    </row>
    <row r="188" ht="12.75">
      <c r="H188" s="18"/>
    </row>
    <row r="189" ht="12.75">
      <c r="H189" s="18"/>
    </row>
    <row r="190" ht="12.75">
      <c r="H190" s="18"/>
    </row>
    <row r="191" ht="12.75">
      <c r="H191" s="18"/>
    </row>
    <row r="192" ht="12.75">
      <c r="H192" s="18"/>
    </row>
    <row r="193" ht="12.75">
      <c r="H193" s="18"/>
    </row>
    <row r="194" ht="12.75">
      <c r="H194" s="18"/>
    </row>
    <row r="195" ht="12.75">
      <c r="H195" s="18"/>
    </row>
    <row r="196" ht="12.75">
      <c r="H196" s="18"/>
    </row>
    <row r="197" ht="12.75">
      <c r="H197" s="18"/>
    </row>
    <row r="198" ht="12.75">
      <c r="H198" s="18"/>
    </row>
    <row r="199" ht="12.75">
      <c r="H199" s="18"/>
    </row>
    <row r="200" ht="12.75">
      <c r="H200" s="18"/>
    </row>
    <row r="201" ht="12.75">
      <c r="H201" s="18"/>
    </row>
    <row r="202" ht="12.75">
      <c r="H202" s="18"/>
    </row>
    <row r="203" ht="12.75">
      <c r="H203" s="18"/>
    </row>
    <row r="204" ht="12.75">
      <c r="H204" s="18"/>
    </row>
    <row r="205" ht="12.75">
      <c r="H205" s="18"/>
    </row>
    <row r="206" ht="12.75">
      <c r="H206" s="18"/>
    </row>
    <row r="207" ht="12.75">
      <c r="H207" s="18"/>
    </row>
    <row r="208" ht="12.75">
      <c r="H208" s="18"/>
    </row>
    <row r="209" ht="12.75">
      <c r="H209" s="18"/>
    </row>
    <row r="210" ht="12.75">
      <c r="H210" s="18"/>
    </row>
    <row r="211" ht="12.75">
      <c r="H211" s="18"/>
    </row>
    <row r="212" ht="12.75">
      <c r="H212" s="18"/>
    </row>
    <row r="213" ht="12.75">
      <c r="H213" s="18"/>
    </row>
    <row r="214" ht="12.75">
      <c r="H214" s="18"/>
    </row>
    <row r="215" ht="12.75">
      <c r="H215" s="18"/>
    </row>
    <row r="216" ht="12.75">
      <c r="H216" s="18"/>
    </row>
    <row r="217" ht="12.75">
      <c r="H217" s="18"/>
    </row>
    <row r="218" ht="12.75">
      <c r="H218" s="18"/>
    </row>
    <row r="219" ht="12.75">
      <c r="H219" s="18"/>
    </row>
    <row r="220" ht="12.75">
      <c r="H220" s="18"/>
    </row>
    <row r="221" ht="12.75">
      <c r="H221" s="18"/>
    </row>
    <row r="222" ht="12.75">
      <c r="H222" s="18"/>
    </row>
    <row r="223" ht="12.75">
      <c r="H223" s="18"/>
    </row>
    <row r="224" ht="12.75">
      <c r="H224" s="18"/>
    </row>
    <row r="225" ht="12.75">
      <c r="H225" s="18"/>
    </row>
    <row r="226" ht="12.75">
      <c r="H226" s="18"/>
    </row>
    <row r="227" ht="12.75">
      <c r="H227" s="18"/>
    </row>
    <row r="228" ht="12.75">
      <c r="H228" s="18"/>
    </row>
    <row r="229" ht="12.75">
      <c r="H229" s="18"/>
    </row>
    <row r="230" ht="12.75">
      <c r="H230" s="18"/>
    </row>
    <row r="231" ht="12.75">
      <c r="H231" s="18"/>
    </row>
    <row r="232" ht="12.75">
      <c r="H232" s="18"/>
    </row>
    <row r="233" ht="12.75">
      <c r="H233" s="18"/>
    </row>
    <row r="234" ht="12.75">
      <c r="H234" s="18"/>
    </row>
    <row r="235" ht="12.75">
      <c r="H235" s="18"/>
    </row>
    <row r="236" ht="12.75">
      <c r="H236" s="18"/>
    </row>
    <row r="237" ht="12.75">
      <c r="H237" s="18"/>
    </row>
    <row r="238" ht="12.75">
      <c r="H238" s="18"/>
    </row>
    <row r="239" ht="12.75">
      <c r="H239" s="18"/>
    </row>
    <row r="240" ht="12.75">
      <c r="H240" s="18"/>
    </row>
    <row r="241" ht="12.75">
      <c r="H241" s="18"/>
    </row>
    <row r="242" ht="12.75">
      <c r="H242" s="18"/>
    </row>
    <row r="243" ht="12.75">
      <c r="H243" s="18"/>
    </row>
    <row r="244" ht="12.75">
      <c r="H244" s="18"/>
    </row>
    <row r="245" ht="12.75">
      <c r="H245" s="18"/>
    </row>
    <row r="246" ht="12.75">
      <c r="H246" s="18"/>
    </row>
    <row r="247" ht="12.75">
      <c r="H247" s="18"/>
    </row>
    <row r="248" ht="12.75">
      <c r="H248" s="18"/>
    </row>
    <row r="249" ht="12.75">
      <c r="H249" s="18"/>
    </row>
    <row r="250" ht="12.75">
      <c r="H250" s="18"/>
    </row>
    <row r="251" ht="12.75">
      <c r="H251" s="18"/>
    </row>
    <row r="252" ht="12.75">
      <c r="H252" s="18"/>
    </row>
    <row r="253" ht="12.75">
      <c r="H253" s="18"/>
    </row>
    <row r="254" ht="12.75">
      <c r="H254" s="18"/>
    </row>
    <row r="255" ht="12.75">
      <c r="H255" s="18"/>
    </row>
    <row r="256" ht="12.75">
      <c r="H256" s="18"/>
    </row>
    <row r="257" ht="12.75">
      <c r="H257" s="18"/>
    </row>
    <row r="258" ht="12.75">
      <c r="H258" s="18"/>
    </row>
    <row r="259" ht="12.75">
      <c r="H259" s="18"/>
    </row>
    <row r="260" ht="12.75">
      <c r="H260" s="18"/>
    </row>
    <row r="261" ht="12.75">
      <c r="H261" s="18"/>
    </row>
    <row r="262" ht="12.75">
      <c r="H262" s="18"/>
    </row>
    <row r="263" ht="12.75">
      <c r="H263" s="18"/>
    </row>
    <row r="264" ht="12.75">
      <c r="H264" s="18"/>
    </row>
    <row r="265" ht="12.75">
      <c r="H265" s="18"/>
    </row>
    <row r="266" ht="12.75">
      <c r="H266" s="18"/>
    </row>
    <row r="267" ht="12.75">
      <c r="H267" s="18"/>
    </row>
    <row r="268" ht="12.75">
      <c r="H268" s="18"/>
    </row>
    <row r="269" ht="12.75">
      <c r="H269" s="18"/>
    </row>
    <row r="270" ht="12.75">
      <c r="H270" s="18"/>
    </row>
    <row r="271" ht="12.75">
      <c r="H271" s="18"/>
    </row>
    <row r="272" ht="12.75">
      <c r="H272" s="18"/>
    </row>
    <row r="273" ht="12.75">
      <c r="H273" s="18"/>
    </row>
    <row r="274" ht="12.75">
      <c r="H274" s="18"/>
    </row>
    <row r="275" ht="12.75">
      <c r="H275" s="18"/>
    </row>
    <row r="276" ht="12.75">
      <c r="H276" s="18"/>
    </row>
    <row r="277" ht="12.75">
      <c r="H277" s="18"/>
    </row>
    <row r="278" ht="12.75">
      <c r="H278" s="18"/>
    </row>
    <row r="279" ht="12.75">
      <c r="H279" s="18"/>
    </row>
    <row r="280" ht="12.75">
      <c r="H280" s="18"/>
    </row>
    <row r="281" ht="12.75">
      <c r="H281" s="18"/>
    </row>
    <row r="282" ht="12.75">
      <c r="H282" s="18"/>
    </row>
    <row r="283" ht="12.75">
      <c r="H283" s="18"/>
    </row>
    <row r="284" ht="12.75">
      <c r="H284" s="18"/>
    </row>
    <row r="285" ht="12.75">
      <c r="H285" s="18"/>
    </row>
    <row r="286" ht="12.75">
      <c r="H286" s="18"/>
    </row>
    <row r="287" ht="12.75">
      <c r="H287" s="18"/>
    </row>
    <row r="288" ht="12.75">
      <c r="H288" s="18"/>
    </row>
    <row r="289" ht="12.75">
      <c r="H289" s="18"/>
    </row>
    <row r="290" ht="12.75">
      <c r="H290" s="18"/>
    </row>
    <row r="291" ht="12.75">
      <c r="H291" s="18"/>
    </row>
    <row r="292" ht="12.75">
      <c r="H292" s="18"/>
    </row>
    <row r="293" ht="12.75">
      <c r="H293" s="18"/>
    </row>
    <row r="294" ht="12.75">
      <c r="H294" s="18"/>
    </row>
    <row r="295" ht="12.75">
      <c r="H295" s="18"/>
    </row>
    <row r="296" ht="12.75">
      <c r="H296" s="18"/>
    </row>
    <row r="297" ht="12.75">
      <c r="H297" s="18"/>
    </row>
    <row r="298" ht="12.75">
      <c r="H298" s="18"/>
    </row>
    <row r="299" ht="12.75">
      <c r="H299" s="18"/>
    </row>
    <row r="300" ht="12.75">
      <c r="H300" s="18"/>
    </row>
    <row r="301" ht="12.75">
      <c r="H301" s="18"/>
    </row>
    <row r="302" ht="12.75">
      <c r="H302" s="18"/>
    </row>
    <row r="303" ht="12.75">
      <c r="H303" s="18"/>
    </row>
    <row r="304" ht="12.75">
      <c r="H304" s="18"/>
    </row>
    <row r="305" ht="12.75">
      <c r="H305" s="18"/>
    </row>
    <row r="306" ht="12.75">
      <c r="H306" s="18"/>
    </row>
    <row r="307" ht="12.75">
      <c r="H307" s="18"/>
    </row>
    <row r="308" ht="12.75">
      <c r="H308" s="18"/>
    </row>
    <row r="309" ht="12.75">
      <c r="H309" s="18"/>
    </row>
    <row r="310" ht="12.75">
      <c r="H310" s="18"/>
    </row>
    <row r="311" ht="12.75">
      <c r="H311" s="18"/>
    </row>
    <row r="312" ht="12.75">
      <c r="H312" s="18"/>
    </row>
    <row r="313" ht="12.75">
      <c r="H313" s="18"/>
    </row>
    <row r="314" ht="12.75">
      <c r="H314" s="18"/>
    </row>
    <row r="315" ht="12.75">
      <c r="H315" s="18"/>
    </row>
    <row r="316" ht="12.75">
      <c r="H316" s="18"/>
    </row>
    <row r="317" ht="12.75">
      <c r="H317" s="18"/>
    </row>
    <row r="318" ht="12.75">
      <c r="H318" s="18"/>
    </row>
    <row r="319" ht="12.75">
      <c r="H319" s="18"/>
    </row>
    <row r="320" ht="12.75">
      <c r="H320" s="18"/>
    </row>
    <row r="321" ht="12.75">
      <c r="H321" s="18"/>
    </row>
    <row r="322" ht="12.75">
      <c r="H322" s="18"/>
    </row>
    <row r="323" ht="12.75">
      <c r="H323" s="18"/>
    </row>
    <row r="324" ht="12.75">
      <c r="H324" s="18"/>
    </row>
    <row r="325" ht="12.75">
      <c r="H325" s="18"/>
    </row>
    <row r="326" ht="12.75">
      <c r="H326" s="18"/>
    </row>
    <row r="327" ht="12.75">
      <c r="H327" s="18"/>
    </row>
    <row r="328" ht="12.75">
      <c r="H328" s="18"/>
    </row>
    <row r="329" ht="12.75">
      <c r="H329" s="18"/>
    </row>
    <row r="330" ht="12.75">
      <c r="H330" s="18"/>
    </row>
    <row r="331" ht="12.75">
      <c r="H331" s="18"/>
    </row>
    <row r="332" ht="12.75">
      <c r="H332" s="18"/>
    </row>
    <row r="333" ht="12.75">
      <c r="H333" s="18"/>
    </row>
    <row r="334" ht="12.75">
      <c r="H334" s="18"/>
    </row>
    <row r="335" ht="12.75">
      <c r="H335" s="18"/>
    </row>
    <row r="336" ht="12.75">
      <c r="H336" s="18"/>
    </row>
    <row r="337" ht="12.75">
      <c r="H337" s="18"/>
    </row>
    <row r="338" ht="12.75">
      <c r="H338" s="18"/>
    </row>
    <row r="339" ht="12.75">
      <c r="H339" s="18"/>
    </row>
    <row r="340" ht="12.75">
      <c r="H340" s="18"/>
    </row>
    <row r="341" ht="12.75">
      <c r="H341" s="18"/>
    </row>
    <row r="342" ht="12.75">
      <c r="H342" s="18"/>
    </row>
    <row r="343" ht="12.75">
      <c r="H343" s="18"/>
    </row>
    <row r="344" ht="12.75">
      <c r="H344" s="18"/>
    </row>
    <row r="345" ht="12.75">
      <c r="H345" s="18"/>
    </row>
    <row r="346" ht="12.75">
      <c r="H346" s="18"/>
    </row>
    <row r="347" ht="12.75">
      <c r="H347" s="18"/>
    </row>
    <row r="348" ht="12.75">
      <c r="H348" s="18"/>
    </row>
    <row r="349" ht="12.75">
      <c r="H349" s="18"/>
    </row>
    <row r="350" ht="12.75">
      <c r="H350" s="18"/>
    </row>
    <row r="351" ht="12.75">
      <c r="H351" s="18"/>
    </row>
    <row r="352" ht="12.75">
      <c r="H352" s="18"/>
    </row>
    <row r="353" ht="12.75">
      <c r="H353" s="18"/>
    </row>
    <row r="354" ht="12.75">
      <c r="H354" s="18"/>
    </row>
    <row r="355" ht="12.75">
      <c r="H355" s="18"/>
    </row>
    <row r="356" ht="12.75">
      <c r="H356" s="18"/>
    </row>
    <row r="357" ht="12.75">
      <c r="H357" s="18"/>
    </row>
    <row r="358" ht="12.75">
      <c r="H358" s="18"/>
    </row>
    <row r="359" ht="12.75">
      <c r="H359" s="18"/>
    </row>
    <row r="360" ht="12.75">
      <c r="H360" s="18"/>
    </row>
    <row r="361" ht="12.75">
      <c r="H361" s="18"/>
    </row>
    <row r="362" ht="12.75">
      <c r="H362" s="18"/>
    </row>
    <row r="363" ht="12.75">
      <c r="H363" s="18"/>
    </row>
    <row r="364" ht="12.75">
      <c r="H364" s="18"/>
    </row>
    <row r="365" ht="12.75">
      <c r="H365" s="18"/>
    </row>
    <row r="366" ht="12.75">
      <c r="H366" s="18"/>
    </row>
    <row r="367" ht="12.75">
      <c r="H367" s="18"/>
    </row>
    <row r="368" ht="12.75">
      <c r="H368" s="18"/>
    </row>
    <row r="369" ht="12.75">
      <c r="H369" s="18"/>
    </row>
    <row r="370" ht="12.75">
      <c r="H370" s="18"/>
    </row>
    <row r="371" ht="12.75">
      <c r="H371" s="18"/>
    </row>
    <row r="372" ht="12.75">
      <c r="H372" s="18"/>
    </row>
    <row r="373" ht="12.75">
      <c r="H373" s="18"/>
    </row>
    <row r="374" ht="12.75">
      <c r="H374" s="18"/>
    </row>
    <row r="375" ht="12.75">
      <c r="H375" s="18"/>
    </row>
    <row r="376" ht="12.75">
      <c r="H376" s="18"/>
    </row>
    <row r="377" ht="12.75">
      <c r="H377" s="18"/>
    </row>
    <row r="378" ht="12.75">
      <c r="H378" s="18"/>
    </row>
    <row r="379" ht="12.75">
      <c r="H379" s="18"/>
    </row>
    <row r="380" ht="12.75">
      <c r="H380" s="18"/>
    </row>
    <row r="381" ht="12.75">
      <c r="H381" s="18"/>
    </row>
    <row r="382" ht="12.75">
      <c r="H382" s="18"/>
    </row>
    <row r="383" ht="12.75">
      <c r="H383" s="18"/>
    </row>
    <row r="384" ht="12.75">
      <c r="H384" s="18"/>
    </row>
    <row r="385" ht="12.75">
      <c r="H385" s="18"/>
    </row>
    <row r="386" ht="12.75">
      <c r="H386" s="18"/>
    </row>
    <row r="387" ht="12.75">
      <c r="H387" s="18"/>
    </row>
    <row r="388" ht="12.75">
      <c r="H388" s="18"/>
    </row>
    <row r="389" ht="12.75">
      <c r="H389" s="18"/>
    </row>
    <row r="390" ht="12.75">
      <c r="H390" s="18"/>
    </row>
    <row r="391" ht="12.75">
      <c r="H391" s="18"/>
    </row>
    <row r="392" ht="12.75">
      <c r="H392" s="18"/>
    </row>
    <row r="393" ht="12.75">
      <c r="H393" s="18"/>
    </row>
    <row r="394" ht="12.75">
      <c r="H394" s="18"/>
    </row>
    <row r="395" ht="12.75">
      <c r="H395" s="18"/>
    </row>
    <row r="396" ht="12.75">
      <c r="H396" s="18"/>
    </row>
    <row r="397" ht="12.75">
      <c r="H397" s="18"/>
    </row>
    <row r="398" ht="12.75">
      <c r="H398" s="18"/>
    </row>
    <row r="399" ht="12.75">
      <c r="H399" s="18"/>
    </row>
    <row r="400" ht="12.75">
      <c r="H400" s="18"/>
    </row>
    <row r="401" ht="12.75">
      <c r="H401" s="18"/>
    </row>
    <row r="402" ht="12.75">
      <c r="H402" s="18"/>
    </row>
    <row r="403" ht="12.75">
      <c r="H403" s="18"/>
    </row>
    <row r="404" ht="12.75">
      <c r="H404" s="18"/>
    </row>
    <row r="405" ht="12.75">
      <c r="H405" s="18"/>
    </row>
    <row r="406" ht="12.75">
      <c r="H406" s="18"/>
    </row>
    <row r="407" ht="12.75">
      <c r="H407" s="18"/>
    </row>
    <row r="408" ht="12.75">
      <c r="H408" s="18"/>
    </row>
    <row r="409" ht="12.75">
      <c r="H409" s="18"/>
    </row>
    <row r="410" ht="12.75">
      <c r="H410" s="18"/>
    </row>
    <row r="411" ht="12.75">
      <c r="H411" s="18"/>
    </row>
    <row r="412" ht="12.75">
      <c r="H412" s="18"/>
    </row>
    <row r="413" ht="12.75">
      <c r="H413" s="18"/>
    </row>
    <row r="414" ht="12.75">
      <c r="H414" s="18"/>
    </row>
    <row r="415" ht="12.75">
      <c r="H415" s="18"/>
    </row>
    <row r="416" ht="12.75">
      <c r="H416" s="18"/>
    </row>
    <row r="417" ht="12.75">
      <c r="H417" s="18"/>
    </row>
    <row r="418" ht="12.75">
      <c r="H418" s="18"/>
    </row>
    <row r="419" ht="12.75">
      <c r="H419" s="18"/>
    </row>
    <row r="420" ht="12.75">
      <c r="H420" s="18"/>
    </row>
    <row r="421" ht="12.75">
      <c r="H421" s="18"/>
    </row>
    <row r="422" ht="12.75">
      <c r="H422" s="18"/>
    </row>
    <row r="423" ht="12.75">
      <c r="H423" s="18"/>
    </row>
    <row r="424" ht="12.75">
      <c r="H424" s="18"/>
    </row>
    <row r="425" ht="12.75">
      <c r="H425" s="18"/>
    </row>
    <row r="426" ht="12.75">
      <c r="H426" s="18"/>
    </row>
    <row r="427" ht="12.75">
      <c r="H427" s="18"/>
    </row>
    <row r="428" ht="12.75">
      <c r="H428" s="18"/>
    </row>
    <row r="429" ht="12.75">
      <c r="H429" s="18"/>
    </row>
    <row r="430" ht="12.75">
      <c r="H430" s="18"/>
    </row>
    <row r="431" ht="12.75">
      <c r="H431" s="18"/>
    </row>
    <row r="432" ht="12.75">
      <c r="H432" s="18"/>
    </row>
    <row r="433" ht="12.75">
      <c r="H433" s="18"/>
    </row>
    <row r="434" ht="12.75">
      <c r="H434" s="18"/>
    </row>
    <row r="435" ht="12.75">
      <c r="H435" s="18"/>
    </row>
    <row r="436" ht="12.75">
      <c r="H436" s="18"/>
    </row>
    <row r="437" ht="12.75">
      <c r="H437" s="18"/>
    </row>
    <row r="438" ht="12.75">
      <c r="H438" s="18"/>
    </row>
    <row r="439" ht="12.75">
      <c r="H439" s="18"/>
    </row>
    <row r="440" ht="12.75">
      <c r="H440" s="18"/>
    </row>
    <row r="441" ht="12.75">
      <c r="H441" s="18"/>
    </row>
    <row r="442" ht="12.75">
      <c r="H442" s="18"/>
    </row>
    <row r="443" ht="12.75">
      <c r="H443" s="18"/>
    </row>
    <row r="444" ht="12.75">
      <c r="H444" s="18"/>
    </row>
    <row r="445" ht="12.75">
      <c r="H445" s="18"/>
    </row>
    <row r="446" ht="12.75">
      <c r="H446" s="18"/>
    </row>
    <row r="447" ht="12.75">
      <c r="H447" s="18"/>
    </row>
    <row r="448" ht="12.75">
      <c r="H448" s="18"/>
    </row>
    <row r="449" ht="12.75">
      <c r="H449" s="18"/>
    </row>
    <row r="450" ht="12.75">
      <c r="H450" s="18"/>
    </row>
    <row r="451" ht="12.75">
      <c r="H451" s="18"/>
    </row>
    <row r="452" ht="12.75">
      <c r="H452" s="18"/>
    </row>
    <row r="453" ht="12.75">
      <c r="H453" s="18"/>
    </row>
    <row r="454" ht="12.75">
      <c r="H454" s="18"/>
    </row>
    <row r="455" ht="12.75">
      <c r="H455" s="18"/>
    </row>
    <row r="456" ht="12.75">
      <c r="H456" s="18"/>
    </row>
    <row r="457" ht="12.75">
      <c r="H457" s="18"/>
    </row>
    <row r="458" ht="12.75">
      <c r="H458" s="18"/>
    </row>
    <row r="459" ht="12.75">
      <c r="H459" s="18"/>
    </row>
    <row r="460" ht="12.75">
      <c r="H460" s="18"/>
    </row>
    <row r="461" ht="12.75">
      <c r="H461" s="18"/>
    </row>
    <row r="462" ht="12.75">
      <c r="H462" s="18"/>
    </row>
    <row r="463" ht="12.75">
      <c r="H463" s="18"/>
    </row>
    <row r="464" ht="12.75">
      <c r="H464" s="18"/>
    </row>
    <row r="465" ht="12.75">
      <c r="H465" s="18"/>
    </row>
    <row r="466" ht="12.75">
      <c r="H466" s="18"/>
    </row>
    <row r="467" ht="12.75">
      <c r="H467" s="18"/>
    </row>
    <row r="468" ht="12.75">
      <c r="H468" s="18"/>
    </row>
    <row r="469" ht="12.75">
      <c r="H469" s="18"/>
    </row>
    <row r="470" ht="12.75">
      <c r="H470" s="18"/>
    </row>
    <row r="471" ht="12.75">
      <c r="H471" s="18"/>
    </row>
    <row r="472" ht="12.75">
      <c r="H472" s="18"/>
    </row>
    <row r="473" ht="12.75">
      <c r="H473" s="18"/>
    </row>
    <row r="474" ht="12.75">
      <c r="H474" s="18"/>
    </row>
    <row r="475" ht="12.75">
      <c r="H475" s="18"/>
    </row>
    <row r="476" ht="12.75">
      <c r="H476" s="18"/>
    </row>
    <row r="477" ht="12.75">
      <c r="H477" s="18"/>
    </row>
    <row r="478" ht="12.75">
      <c r="H478" s="18"/>
    </row>
    <row r="479" ht="12.75">
      <c r="H479" s="18"/>
    </row>
    <row r="480" ht="12.75">
      <c r="H480" s="18"/>
    </row>
    <row r="481" ht="12.75">
      <c r="H481" s="18"/>
    </row>
    <row r="482" ht="12.75">
      <c r="H482" s="18"/>
    </row>
    <row r="483" ht="12.75">
      <c r="H483" s="18"/>
    </row>
    <row r="484" ht="12.75">
      <c r="H484" s="18"/>
    </row>
    <row r="485" ht="12.75">
      <c r="H485" s="18"/>
    </row>
    <row r="486" ht="12.75">
      <c r="H486" s="18"/>
    </row>
    <row r="487" ht="12.75">
      <c r="H487" s="18"/>
    </row>
    <row r="488" ht="12.75">
      <c r="H488" s="18"/>
    </row>
    <row r="489" ht="12.75">
      <c r="H489" s="18"/>
    </row>
    <row r="490" ht="12.75">
      <c r="H490" s="18"/>
    </row>
    <row r="491" ht="12.75">
      <c r="H491" s="18"/>
    </row>
    <row r="492" ht="12.75">
      <c r="H492" s="18"/>
    </row>
    <row r="493" ht="12.75">
      <c r="H493" s="18"/>
    </row>
    <row r="494" ht="12.75">
      <c r="H494" s="18"/>
    </row>
    <row r="495" ht="12.75">
      <c r="H495" s="18"/>
    </row>
    <row r="496" ht="12.75">
      <c r="H496" s="18"/>
    </row>
    <row r="497" ht="12.75">
      <c r="H497" s="18"/>
    </row>
    <row r="498" ht="12.75">
      <c r="H498" s="18"/>
    </row>
    <row r="499" ht="12.75">
      <c r="H499" s="18"/>
    </row>
    <row r="500" ht="12.75">
      <c r="H500" s="18"/>
    </row>
    <row r="501" ht="12.75">
      <c r="H501" s="18"/>
    </row>
    <row r="502" ht="12.75">
      <c r="H502" s="18"/>
    </row>
    <row r="503" ht="12.75">
      <c r="H503" s="18"/>
    </row>
    <row r="504" ht="12.75">
      <c r="H504" s="18"/>
    </row>
    <row r="505" ht="12.75">
      <c r="H505" s="18"/>
    </row>
    <row r="506" ht="12.75">
      <c r="H506" s="18"/>
    </row>
    <row r="507" ht="12.75">
      <c r="H507" s="18"/>
    </row>
    <row r="508" ht="12.75">
      <c r="H508" s="18"/>
    </row>
    <row r="509" ht="12.75">
      <c r="H509" s="18"/>
    </row>
    <row r="510" ht="12.75">
      <c r="H510" s="18"/>
    </row>
    <row r="511" ht="12.75">
      <c r="H511" s="18"/>
    </row>
    <row r="512" ht="12.75">
      <c r="H512" s="18"/>
    </row>
    <row r="513" ht="12.75">
      <c r="H513" s="18"/>
    </row>
    <row r="514" ht="12.75">
      <c r="H514" s="18"/>
    </row>
    <row r="515" ht="12.75">
      <c r="H515" s="18"/>
    </row>
    <row r="516" ht="12.75">
      <c r="H516" s="18"/>
    </row>
    <row r="517" ht="12.75">
      <c r="H517" s="18"/>
    </row>
    <row r="518" ht="12.75">
      <c r="H518" s="18"/>
    </row>
    <row r="519" ht="12.75">
      <c r="H519" s="18"/>
    </row>
    <row r="520" ht="12.75">
      <c r="H520" s="18"/>
    </row>
    <row r="521" ht="12.75">
      <c r="H521" s="18"/>
    </row>
    <row r="522" ht="12.75">
      <c r="H522" s="18"/>
    </row>
    <row r="523" ht="12.75">
      <c r="H523" s="18"/>
    </row>
    <row r="524" ht="12.75">
      <c r="H524" s="18"/>
    </row>
    <row r="525" ht="12.75">
      <c r="H525" s="18"/>
    </row>
    <row r="526" ht="12.75">
      <c r="H526" s="18"/>
    </row>
    <row r="527" ht="12.75">
      <c r="H527" s="18"/>
    </row>
    <row r="528" ht="12.75">
      <c r="H528" s="18"/>
    </row>
    <row r="529" ht="12.75">
      <c r="H529" s="18"/>
    </row>
    <row r="530" ht="12.75">
      <c r="H530" s="18"/>
    </row>
    <row r="531" ht="12.75">
      <c r="H531" s="18"/>
    </row>
    <row r="532" ht="12.75">
      <c r="H532" s="18"/>
    </row>
    <row r="533" ht="12.75">
      <c r="H533" s="18"/>
    </row>
    <row r="534" ht="12.75">
      <c r="H534" s="18"/>
    </row>
    <row r="535" ht="12.75">
      <c r="H535" s="18"/>
    </row>
    <row r="536" ht="12.75">
      <c r="H536" s="18"/>
    </row>
    <row r="537" ht="12.75">
      <c r="H537" s="18"/>
    </row>
    <row r="538" ht="12.75">
      <c r="H538" s="18"/>
    </row>
    <row r="539" ht="12.75">
      <c r="H539" s="18"/>
    </row>
    <row r="540" ht="12.75">
      <c r="H540" s="18"/>
    </row>
    <row r="541" ht="12.75">
      <c r="H541" s="18"/>
    </row>
    <row r="542" ht="12.75">
      <c r="H542" s="18"/>
    </row>
    <row r="543" ht="12.75">
      <c r="H543" s="18"/>
    </row>
    <row r="544" ht="12.75">
      <c r="H544" s="18"/>
    </row>
    <row r="545" ht="12.75">
      <c r="H545" s="18"/>
    </row>
    <row r="546" ht="12.75">
      <c r="H546" s="18"/>
    </row>
    <row r="547" ht="12.75">
      <c r="H547" s="18"/>
    </row>
    <row r="548" ht="12.75">
      <c r="H548" s="18"/>
    </row>
    <row r="549" ht="12.75">
      <c r="H549" s="18"/>
    </row>
    <row r="550" ht="12.75">
      <c r="H550" s="18"/>
    </row>
    <row r="551" ht="12.75">
      <c r="H551" s="18"/>
    </row>
    <row r="552" ht="12.75">
      <c r="H552" s="18"/>
    </row>
    <row r="553" ht="12.75">
      <c r="H553" s="18"/>
    </row>
    <row r="554" ht="12.75">
      <c r="H554" s="18"/>
    </row>
    <row r="555" ht="12.75">
      <c r="H555" s="18"/>
    </row>
    <row r="556" ht="12.75">
      <c r="H556" s="18"/>
    </row>
    <row r="557" ht="12.75">
      <c r="H557" s="18"/>
    </row>
    <row r="558" ht="12.75">
      <c r="H558" s="18"/>
    </row>
    <row r="559" ht="12.75">
      <c r="H559" s="18"/>
    </row>
    <row r="560" ht="12.75">
      <c r="H560" s="18"/>
    </row>
    <row r="561" ht="12.75">
      <c r="H561" s="18"/>
    </row>
    <row r="562" ht="12.75">
      <c r="H562" s="18"/>
    </row>
    <row r="563" ht="12.75">
      <c r="H563" s="18"/>
    </row>
    <row r="564" ht="12.75">
      <c r="H564" s="18"/>
    </row>
    <row r="565" ht="12.75">
      <c r="H565" s="18"/>
    </row>
    <row r="566" ht="12.75">
      <c r="H566" s="18"/>
    </row>
    <row r="567" ht="12.75">
      <c r="H567" s="18"/>
    </row>
    <row r="568" ht="12.75">
      <c r="H568" s="18"/>
    </row>
    <row r="569" ht="12.75">
      <c r="H569" s="18"/>
    </row>
    <row r="570" ht="12.75">
      <c r="H570" s="18"/>
    </row>
    <row r="571" ht="12.75">
      <c r="H571" s="18"/>
    </row>
    <row r="572" ht="12.75">
      <c r="H572" s="18"/>
    </row>
    <row r="573" ht="12.75">
      <c r="H573" s="18"/>
    </row>
    <row r="574" ht="12.75">
      <c r="H574" s="18"/>
    </row>
    <row r="575" ht="12.75">
      <c r="H575" s="18"/>
    </row>
    <row r="576" ht="12.75">
      <c r="H576" s="18"/>
    </row>
    <row r="577" ht="12.75">
      <c r="H577" s="18"/>
    </row>
    <row r="578" ht="12.75">
      <c r="H578" s="18"/>
    </row>
    <row r="579" ht="12.75">
      <c r="H579" s="18"/>
    </row>
    <row r="580" ht="12.75">
      <c r="H580" s="18"/>
    </row>
    <row r="581" ht="12.75">
      <c r="H581" s="18"/>
    </row>
    <row r="582" ht="12.75">
      <c r="H582" s="18"/>
    </row>
    <row r="583" ht="12.75">
      <c r="H583" s="18"/>
    </row>
    <row r="584" ht="12.75">
      <c r="H584" s="18"/>
    </row>
    <row r="585" ht="12.75">
      <c r="H585" s="18"/>
    </row>
    <row r="586" ht="12.75">
      <c r="H586" s="18"/>
    </row>
    <row r="587" ht="12.75">
      <c r="H587" s="18"/>
    </row>
    <row r="588" ht="12.75">
      <c r="H588" s="18"/>
    </row>
    <row r="589" ht="12.75">
      <c r="H589" s="18"/>
    </row>
    <row r="590" ht="12.75">
      <c r="H590" s="18"/>
    </row>
    <row r="591" ht="12.75">
      <c r="H591" s="18"/>
    </row>
    <row r="592" ht="12.75">
      <c r="H592" s="18"/>
    </row>
    <row r="593" ht="12.75">
      <c r="H593" s="18"/>
    </row>
    <row r="594" ht="12.75">
      <c r="H594" s="18"/>
    </row>
    <row r="595" ht="12.75">
      <c r="H595" s="18"/>
    </row>
    <row r="596" ht="12.75">
      <c r="H596" s="18"/>
    </row>
    <row r="597" ht="12.75">
      <c r="H597" s="18"/>
    </row>
    <row r="598" ht="12.75">
      <c r="H598" s="18"/>
    </row>
    <row r="599" ht="12.75">
      <c r="H599" s="18"/>
    </row>
    <row r="600" ht="12.75">
      <c r="H600" s="18"/>
    </row>
    <row r="601" ht="12.75">
      <c r="H601" s="18"/>
    </row>
    <row r="602" ht="12.75">
      <c r="H602" s="18"/>
    </row>
    <row r="603" ht="12.75">
      <c r="H603" s="18"/>
    </row>
    <row r="604" ht="12.75">
      <c r="H604" s="18"/>
    </row>
    <row r="605" ht="12.75">
      <c r="H605" s="18"/>
    </row>
    <row r="606" ht="12.75">
      <c r="H606" s="18"/>
    </row>
    <row r="607" ht="12.75">
      <c r="H607" s="18"/>
    </row>
    <row r="608" ht="12.75">
      <c r="H608" s="18"/>
    </row>
    <row r="609" ht="12.75">
      <c r="H609" s="18"/>
    </row>
    <row r="610" ht="12.75">
      <c r="H610" s="18"/>
    </row>
    <row r="611" ht="12.75">
      <c r="H611" s="18"/>
    </row>
    <row r="612" ht="12.75">
      <c r="H612" s="18"/>
    </row>
    <row r="613" ht="12.75">
      <c r="H613" s="18"/>
    </row>
    <row r="614" ht="12.75">
      <c r="H614" s="18"/>
    </row>
    <row r="615" ht="12.75">
      <c r="H615" s="18"/>
    </row>
    <row r="616" ht="12.75">
      <c r="H616" s="18"/>
    </row>
    <row r="617" ht="12.75">
      <c r="H617" s="18"/>
    </row>
    <row r="618" ht="12.75">
      <c r="H618" s="18"/>
    </row>
    <row r="619" ht="12.75">
      <c r="H619" s="18"/>
    </row>
    <row r="620" ht="12.75">
      <c r="H620" s="18"/>
    </row>
    <row r="621" ht="12.75">
      <c r="H621" s="18"/>
    </row>
    <row r="622" ht="12.75">
      <c r="H622" s="18"/>
    </row>
    <row r="623" ht="12.75">
      <c r="H623" s="18"/>
    </row>
    <row r="624" ht="12.75">
      <c r="H624" s="18"/>
    </row>
    <row r="625" ht="12.75">
      <c r="H625" s="18"/>
    </row>
    <row r="626" ht="12.75">
      <c r="H626" s="18"/>
    </row>
    <row r="627" ht="12.75">
      <c r="H627" s="18"/>
    </row>
    <row r="628" ht="12.75">
      <c r="H628" s="18"/>
    </row>
    <row r="629" ht="12.75">
      <c r="H629" s="18"/>
    </row>
    <row r="630" ht="12.75">
      <c r="H630" s="18"/>
    </row>
    <row r="631" ht="12.75">
      <c r="H631" s="18"/>
    </row>
    <row r="632" ht="12.75">
      <c r="H632" s="18"/>
    </row>
    <row r="633" ht="12.75">
      <c r="H633" s="18"/>
    </row>
    <row r="634" ht="12.75">
      <c r="H634" s="18"/>
    </row>
    <row r="635" ht="12.75">
      <c r="H635" s="18"/>
    </row>
    <row r="636" ht="12.75">
      <c r="H636" s="18"/>
    </row>
    <row r="637" ht="12.75">
      <c r="H637" s="18"/>
    </row>
    <row r="638" ht="12.75">
      <c r="H638" s="18"/>
    </row>
    <row r="639" ht="12.75">
      <c r="H639" s="18"/>
    </row>
    <row r="640" ht="12.75">
      <c r="H640" s="18"/>
    </row>
    <row r="641" ht="12.75">
      <c r="H641" s="18"/>
    </row>
    <row r="642" ht="12.75">
      <c r="H642" s="18"/>
    </row>
    <row r="643" ht="12.75">
      <c r="H643" s="18"/>
    </row>
    <row r="644" ht="12.75">
      <c r="H644" s="18"/>
    </row>
    <row r="645" ht="12.75">
      <c r="H645" s="18"/>
    </row>
    <row r="646" ht="12.75">
      <c r="H646" s="18"/>
    </row>
    <row r="647" ht="12.75">
      <c r="H647" s="18"/>
    </row>
    <row r="648" ht="12.75">
      <c r="H648" s="18"/>
    </row>
    <row r="649" ht="12.75">
      <c r="H649" s="18"/>
    </row>
    <row r="650" ht="12.75">
      <c r="H650" s="18"/>
    </row>
    <row r="651" ht="12.75">
      <c r="H651" s="18"/>
    </row>
    <row r="652" ht="12.75">
      <c r="H652" s="18"/>
    </row>
    <row r="653" ht="12.75">
      <c r="H653" s="18"/>
    </row>
    <row r="654" ht="12.75">
      <c r="H654" s="18"/>
    </row>
    <row r="655" ht="12.75">
      <c r="H655" s="18"/>
    </row>
    <row r="656" ht="12.75">
      <c r="H656" s="18"/>
    </row>
    <row r="657" ht="12.75">
      <c r="H657" s="18"/>
    </row>
    <row r="658" ht="12.75">
      <c r="H658" s="18"/>
    </row>
    <row r="659" ht="12.75">
      <c r="H659" s="18"/>
    </row>
    <row r="660" ht="12.75">
      <c r="H660" s="18"/>
    </row>
    <row r="661" ht="12.75">
      <c r="H661" s="18"/>
    </row>
    <row r="662" ht="12.75">
      <c r="H662" s="18"/>
    </row>
    <row r="663" ht="12.75">
      <c r="H663" s="18"/>
    </row>
    <row r="664" ht="12.75">
      <c r="H664" s="18"/>
    </row>
    <row r="665" ht="12.75">
      <c r="H665" s="18"/>
    </row>
    <row r="666" ht="12.75">
      <c r="H666" s="18"/>
    </row>
    <row r="667" ht="12.75">
      <c r="H667" s="18"/>
    </row>
    <row r="668" ht="12.75">
      <c r="H668" s="18"/>
    </row>
    <row r="669" ht="12.75">
      <c r="H669" s="18"/>
    </row>
    <row r="670" ht="12.75">
      <c r="H670" s="18"/>
    </row>
    <row r="671" ht="12.75">
      <c r="H671" s="18"/>
    </row>
    <row r="672" ht="12.75">
      <c r="H672" s="18"/>
    </row>
    <row r="673" ht="12.75">
      <c r="H673" s="18"/>
    </row>
    <row r="674" ht="12.75">
      <c r="H674" s="18"/>
    </row>
    <row r="675" ht="12.75">
      <c r="H675" s="18"/>
    </row>
    <row r="676" ht="12.75">
      <c r="H676" s="18"/>
    </row>
    <row r="677" ht="12.75">
      <c r="H677" s="18"/>
    </row>
    <row r="678" ht="12.75">
      <c r="H678" s="18"/>
    </row>
    <row r="679" ht="12.75">
      <c r="H679" s="18"/>
    </row>
    <row r="680" ht="12.75">
      <c r="H680" s="18"/>
    </row>
    <row r="681" ht="12.75">
      <c r="H681" s="18"/>
    </row>
    <row r="682" ht="12.75">
      <c r="H682" s="18"/>
    </row>
    <row r="683" ht="12.75">
      <c r="H683" s="18"/>
    </row>
    <row r="684" ht="12.75">
      <c r="H684" s="18"/>
    </row>
    <row r="685" ht="12.75">
      <c r="H685" s="18"/>
    </row>
    <row r="686" ht="12.75">
      <c r="H686" s="18"/>
    </row>
    <row r="687" ht="12.75">
      <c r="H687" s="18"/>
    </row>
    <row r="688" ht="12.75">
      <c r="H688" s="18"/>
    </row>
    <row r="689" ht="12.75">
      <c r="H689" s="18"/>
    </row>
    <row r="690" ht="12.75">
      <c r="H690" s="18"/>
    </row>
    <row r="691" ht="12.75">
      <c r="H691" s="18"/>
    </row>
    <row r="692" ht="12.75">
      <c r="H692" s="18"/>
    </row>
    <row r="693" ht="12.75">
      <c r="H693" s="18"/>
    </row>
    <row r="694" ht="12.75">
      <c r="H694" s="18"/>
    </row>
    <row r="695" ht="12.75">
      <c r="H695" s="18"/>
    </row>
    <row r="696" ht="12.75">
      <c r="H696" s="18"/>
    </row>
    <row r="697" ht="12.75">
      <c r="H697" s="18"/>
    </row>
    <row r="698" ht="12.75">
      <c r="H698" s="18"/>
    </row>
    <row r="699" ht="12.75">
      <c r="H699" s="18"/>
    </row>
    <row r="700" ht="12.75">
      <c r="H700" s="18"/>
    </row>
    <row r="701" ht="12.75">
      <c r="H701" s="18"/>
    </row>
    <row r="702" ht="12.75">
      <c r="H702" s="18"/>
    </row>
    <row r="703" ht="12.75">
      <c r="H703" s="18"/>
    </row>
    <row r="704" ht="12.75">
      <c r="H704" s="18"/>
    </row>
    <row r="705" ht="12.75">
      <c r="H705" s="18"/>
    </row>
    <row r="706" ht="12.75">
      <c r="H706" s="18"/>
    </row>
    <row r="707" ht="12.75">
      <c r="H707" s="18"/>
    </row>
    <row r="708" ht="12.75">
      <c r="H708" s="18"/>
    </row>
    <row r="709" ht="12.75">
      <c r="H709" s="18"/>
    </row>
    <row r="710" ht="12.75">
      <c r="H710" s="18"/>
    </row>
    <row r="711" ht="12.75">
      <c r="H711" s="18"/>
    </row>
    <row r="712" ht="12.75">
      <c r="H712" s="18"/>
    </row>
    <row r="713" ht="12.75">
      <c r="H713" s="18"/>
    </row>
    <row r="714" ht="12.75">
      <c r="H714" s="18"/>
    </row>
    <row r="715" ht="12.75">
      <c r="H715" s="18"/>
    </row>
    <row r="716" ht="12.75">
      <c r="H716" s="18"/>
    </row>
    <row r="717" ht="12.75">
      <c r="H717" s="18"/>
    </row>
    <row r="718" ht="12.75">
      <c r="H718" s="18"/>
    </row>
    <row r="719" ht="12.75">
      <c r="H719" s="18"/>
    </row>
    <row r="720" ht="12.75">
      <c r="H720" s="18"/>
    </row>
    <row r="721" ht="12.75">
      <c r="H721" s="18"/>
    </row>
    <row r="722" ht="12.75">
      <c r="H722" s="18"/>
    </row>
    <row r="723" ht="12.75">
      <c r="H723" s="18"/>
    </row>
    <row r="724" ht="12.75">
      <c r="H724" s="18"/>
    </row>
    <row r="725" ht="12.75">
      <c r="H725" s="18"/>
    </row>
    <row r="726" ht="12.75">
      <c r="H726" s="18"/>
    </row>
    <row r="727" ht="12.75">
      <c r="H727" s="18"/>
    </row>
    <row r="728" ht="12.75">
      <c r="H728" s="18"/>
    </row>
    <row r="729" ht="12.75">
      <c r="H729" s="18"/>
    </row>
    <row r="730" ht="12.75">
      <c r="H730" s="18"/>
    </row>
    <row r="731" ht="12.75">
      <c r="H731" s="18"/>
    </row>
    <row r="732" ht="12.75">
      <c r="H732" s="18"/>
    </row>
    <row r="733" ht="12.75">
      <c r="H733" s="18"/>
    </row>
    <row r="734" ht="12.75">
      <c r="H734" s="18"/>
    </row>
    <row r="735" ht="12.75">
      <c r="H735" s="18"/>
    </row>
    <row r="736" ht="12.75">
      <c r="H736" s="18"/>
    </row>
    <row r="737" ht="12.75">
      <c r="H737" s="18"/>
    </row>
    <row r="738" ht="12.75">
      <c r="H738" s="18"/>
    </row>
    <row r="739" ht="12.75">
      <c r="H739" s="18"/>
    </row>
    <row r="740" ht="12.75">
      <c r="H740" s="18"/>
    </row>
    <row r="741" ht="12.75">
      <c r="H741" s="18"/>
    </row>
    <row r="742" ht="12.75">
      <c r="H742" s="18"/>
    </row>
    <row r="743" ht="12.75">
      <c r="H743" s="18"/>
    </row>
    <row r="744" ht="12.75">
      <c r="H744" s="18"/>
    </row>
    <row r="745" ht="12.75">
      <c r="H745" s="18"/>
    </row>
    <row r="746" ht="12.75">
      <c r="H746" s="18"/>
    </row>
    <row r="747" ht="12.75">
      <c r="H747" s="18"/>
    </row>
    <row r="748" ht="12.75">
      <c r="H748" s="18"/>
    </row>
    <row r="749" ht="12.75">
      <c r="H749" s="18"/>
    </row>
    <row r="750" ht="12.75">
      <c r="H750" s="18"/>
    </row>
    <row r="751" ht="12.75">
      <c r="H751" s="18"/>
    </row>
    <row r="752" ht="12.75">
      <c r="H752" s="18"/>
    </row>
    <row r="753" ht="12.75">
      <c r="H753" s="18"/>
    </row>
    <row r="754" ht="12.75">
      <c r="H754" s="18"/>
    </row>
    <row r="755" ht="12.75">
      <c r="H755" s="18"/>
    </row>
    <row r="756" ht="12.75">
      <c r="H756" s="18"/>
    </row>
    <row r="757" ht="12.75">
      <c r="H757" s="18"/>
    </row>
    <row r="758" ht="12.75">
      <c r="H758" s="18"/>
    </row>
    <row r="759" ht="12.75">
      <c r="H759" s="18"/>
    </row>
    <row r="760" ht="12.75">
      <c r="H760" s="18"/>
    </row>
    <row r="761" ht="12.75">
      <c r="H761" s="18"/>
    </row>
    <row r="762" ht="12.75">
      <c r="H762" s="18"/>
    </row>
    <row r="763" ht="12.75">
      <c r="H763" s="18"/>
    </row>
    <row r="764" ht="12.75">
      <c r="H764" s="18"/>
    </row>
    <row r="765" ht="12.75">
      <c r="H765" s="18"/>
    </row>
    <row r="766" ht="12.75">
      <c r="H766" s="18"/>
    </row>
    <row r="767" ht="12.75">
      <c r="H767" s="18"/>
    </row>
    <row r="768" ht="12.75">
      <c r="H768" s="18"/>
    </row>
    <row r="769" ht="12.75">
      <c r="H769" s="18"/>
    </row>
    <row r="770" ht="12.75">
      <c r="H770" s="18"/>
    </row>
    <row r="771" ht="12.75">
      <c r="H771" s="18"/>
    </row>
    <row r="772" ht="12.75">
      <c r="H772" s="18"/>
    </row>
    <row r="773" ht="12.75">
      <c r="H773" s="18"/>
    </row>
    <row r="774" ht="12.75">
      <c r="H774" s="18"/>
    </row>
    <row r="775" ht="12.75">
      <c r="H775" s="18"/>
    </row>
    <row r="776" ht="12.75">
      <c r="H776" s="18"/>
    </row>
    <row r="777" ht="12.75">
      <c r="H777" s="18"/>
    </row>
    <row r="778" ht="12.75">
      <c r="H778" s="18"/>
    </row>
    <row r="779" ht="12.75">
      <c r="H779" s="18"/>
    </row>
    <row r="780" ht="12.75">
      <c r="H780" s="18"/>
    </row>
    <row r="781" ht="12.75">
      <c r="H781" s="18"/>
    </row>
    <row r="782" ht="12.75">
      <c r="H782" s="18"/>
    </row>
    <row r="783" ht="12.75">
      <c r="H783" s="18"/>
    </row>
    <row r="784" ht="12.75">
      <c r="H784" s="18"/>
    </row>
    <row r="785" ht="12.75">
      <c r="H785" s="18"/>
    </row>
    <row r="786" ht="12.75">
      <c r="H786" s="18"/>
    </row>
    <row r="787" ht="12.75">
      <c r="H787" s="18"/>
    </row>
    <row r="788" ht="12.75">
      <c r="H788" s="18"/>
    </row>
    <row r="789" ht="12.75">
      <c r="H789" s="18"/>
    </row>
    <row r="790" ht="12.75">
      <c r="H790" s="18"/>
    </row>
    <row r="791" ht="12.75">
      <c r="H791" s="18"/>
    </row>
    <row r="792" ht="12.75">
      <c r="H792" s="18"/>
    </row>
    <row r="793" ht="12.75">
      <c r="H793" s="18"/>
    </row>
    <row r="794" ht="12.75">
      <c r="H794" s="18"/>
    </row>
    <row r="795" ht="12.75">
      <c r="H795" s="18"/>
    </row>
    <row r="796" ht="12.75">
      <c r="H796" s="18"/>
    </row>
    <row r="797" ht="12.75">
      <c r="H797" s="18"/>
    </row>
    <row r="798" ht="12.75">
      <c r="H798" s="18"/>
    </row>
    <row r="799" ht="12.75">
      <c r="H799" s="18"/>
    </row>
    <row r="800" ht="12.75">
      <c r="H800" s="18"/>
    </row>
    <row r="801" ht="12.75">
      <c r="H801" s="18"/>
    </row>
    <row r="802" ht="12.75">
      <c r="H802" s="18"/>
    </row>
    <row r="803" ht="12.75">
      <c r="H803" s="18"/>
    </row>
    <row r="804" ht="12.75">
      <c r="H804" s="18"/>
    </row>
    <row r="805" ht="12.75">
      <c r="H805" s="18"/>
    </row>
    <row r="806" ht="12.75">
      <c r="H806" s="18"/>
    </row>
    <row r="807" ht="12.75">
      <c r="H807" s="18"/>
    </row>
    <row r="808" ht="12.75">
      <c r="H808" s="18"/>
    </row>
    <row r="809" ht="12.75">
      <c r="H809" s="18"/>
    </row>
    <row r="810" ht="12.75">
      <c r="H810" s="18"/>
    </row>
    <row r="811" ht="12.75">
      <c r="H811" s="18"/>
    </row>
    <row r="812" ht="12.75">
      <c r="H812" s="18"/>
    </row>
    <row r="813" ht="12.75">
      <c r="H813" s="18"/>
    </row>
    <row r="814" ht="12.75">
      <c r="H814" s="18"/>
    </row>
    <row r="815" ht="12.75">
      <c r="H815" s="18"/>
    </row>
    <row r="816" ht="12.75">
      <c r="H816" s="18"/>
    </row>
    <row r="817" ht="12.75">
      <c r="H817" s="18"/>
    </row>
    <row r="818" ht="12.75">
      <c r="H818" s="18"/>
    </row>
    <row r="819" ht="12.75">
      <c r="H819" s="18"/>
    </row>
    <row r="820" ht="12.75">
      <c r="H820" s="18"/>
    </row>
    <row r="821" ht="12.75">
      <c r="H821" s="18"/>
    </row>
    <row r="822" ht="12.75">
      <c r="H822" s="18"/>
    </row>
    <row r="823" ht="12.75">
      <c r="H823" s="18"/>
    </row>
    <row r="824" ht="12.75">
      <c r="H824" s="18"/>
    </row>
    <row r="825" ht="12.75">
      <c r="H825" s="18"/>
    </row>
    <row r="826" ht="12.75">
      <c r="H826" s="18"/>
    </row>
    <row r="827" ht="12.75">
      <c r="H827" s="18"/>
    </row>
    <row r="828" ht="12.75">
      <c r="H828" s="18"/>
    </row>
    <row r="829" ht="12.75">
      <c r="H829" s="18"/>
    </row>
    <row r="830" ht="12.75">
      <c r="H830" s="18"/>
    </row>
    <row r="831" ht="12.75">
      <c r="H831" s="18"/>
    </row>
    <row r="832" ht="12.75">
      <c r="H832" s="18"/>
    </row>
    <row r="833" ht="12.75">
      <c r="H833" s="18"/>
    </row>
    <row r="834" ht="12.75">
      <c r="H834" s="18"/>
    </row>
    <row r="835" ht="12.75">
      <c r="H835" s="18"/>
    </row>
    <row r="836" ht="12.75">
      <c r="H836" s="18"/>
    </row>
    <row r="837" ht="12.75">
      <c r="H837" s="18"/>
    </row>
    <row r="838" ht="12.75">
      <c r="H838" s="18"/>
    </row>
    <row r="839" ht="12.75">
      <c r="H839" s="18"/>
    </row>
    <row r="840" ht="12.75">
      <c r="H840" s="18"/>
    </row>
    <row r="841" ht="12.75">
      <c r="H841" s="18"/>
    </row>
    <row r="842" ht="12.75">
      <c r="H842" s="18"/>
    </row>
    <row r="843" ht="12.75">
      <c r="H843" s="18"/>
    </row>
    <row r="844" ht="12.75">
      <c r="H844" s="18"/>
    </row>
    <row r="845" ht="12.75">
      <c r="H845" s="18"/>
    </row>
    <row r="846" ht="12.75">
      <c r="H846" s="18"/>
    </row>
    <row r="847" ht="12.75">
      <c r="H847" s="18"/>
    </row>
    <row r="848" ht="12.75">
      <c r="H848" s="18"/>
    </row>
    <row r="849" ht="12.75">
      <c r="H849" s="18"/>
    </row>
    <row r="850" ht="12.75">
      <c r="H850" s="18"/>
    </row>
    <row r="851" ht="12.75">
      <c r="H851" s="18"/>
    </row>
    <row r="852" ht="12.75">
      <c r="H852" s="18"/>
    </row>
    <row r="853" ht="12.75">
      <c r="H853" s="18"/>
    </row>
    <row r="854" ht="12.75">
      <c r="H854" s="18"/>
    </row>
    <row r="855" ht="12.75">
      <c r="H855" s="18"/>
    </row>
    <row r="856" ht="12.75">
      <c r="H856" s="18"/>
    </row>
    <row r="857" ht="12.75">
      <c r="H857" s="18"/>
    </row>
    <row r="858" ht="12.75">
      <c r="H858" s="18"/>
    </row>
    <row r="859" ht="12.75">
      <c r="H859" s="18"/>
    </row>
    <row r="860" ht="12.75">
      <c r="H860" s="18"/>
    </row>
    <row r="861" ht="12.75">
      <c r="H861" s="18"/>
    </row>
    <row r="862" ht="12.75">
      <c r="H862" s="18"/>
    </row>
    <row r="863" ht="12.75">
      <c r="H863" s="18"/>
    </row>
    <row r="864" ht="12.75">
      <c r="H864" s="18"/>
    </row>
    <row r="865" ht="12.75">
      <c r="H865" s="18"/>
    </row>
    <row r="866" ht="12.75">
      <c r="H866" s="18"/>
    </row>
    <row r="867" ht="12.75">
      <c r="H867" s="18"/>
    </row>
    <row r="868" ht="12.75">
      <c r="H868" s="18"/>
    </row>
    <row r="869" ht="12.75">
      <c r="H869" s="18"/>
    </row>
    <row r="870" ht="12.75">
      <c r="H870" s="18"/>
    </row>
    <row r="871" ht="12.75">
      <c r="H871" s="18"/>
    </row>
    <row r="872" ht="12.75">
      <c r="H872" s="18"/>
    </row>
    <row r="873" ht="12.75">
      <c r="H873" s="18"/>
    </row>
    <row r="874" ht="12.75">
      <c r="H874" s="18"/>
    </row>
    <row r="875" ht="12.75">
      <c r="H875" s="18"/>
    </row>
    <row r="876" ht="12.75">
      <c r="H876" s="18"/>
    </row>
    <row r="877" ht="12.75">
      <c r="H877" s="18"/>
    </row>
    <row r="878" ht="12.75">
      <c r="H878" s="18"/>
    </row>
    <row r="879" ht="12.75">
      <c r="H879" s="18"/>
    </row>
    <row r="880" ht="12.75">
      <c r="H880" s="18"/>
    </row>
    <row r="881" ht="12.75">
      <c r="H881" s="18"/>
    </row>
    <row r="882" ht="12.75">
      <c r="H882" s="18"/>
    </row>
    <row r="883" ht="12.75">
      <c r="H883" s="18"/>
    </row>
    <row r="884" ht="12.75">
      <c r="H884" s="18"/>
    </row>
    <row r="885" ht="12.75">
      <c r="H885" s="18"/>
    </row>
    <row r="886" ht="12.75">
      <c r="H886" s="18"/>
    </row>
    <row r="887" ht="12.75">
      <c r="H887" s="18"/>
    </row>
    <row r="888" ht="12.75">
      <c r="H888" s="18"/>
    </row>
    <row r="889" ht="12.75">
      <c r="H889" s="18"/>
    </row>
    <row r="890" ht="12.75">
      <c r="H890" s="18"/>
    </row>
    <row r="891" ht="12.75">
      <c r="H891" s="18"/>
    </row>
    <row r="892" ht="12.75">
      <c r="H892" s="18"/>
    </row>
    <row r="893" ht="12.75">
      <c r="H893" s="18"/>
    </row>
    <row r="894" ht="12.75">
      <c r="H894" s="18"/>
    </row>
    <row r="895" ht="12.75">
      <c r="H895" s="18"/>
    </row>
    <row r="896" ht="12.75">
      <c r="H896" s="18"/>
    </row>
    <row r="897" ht="12.75">
      <c r="H897" s="18"/>
    </row>
    <row r="898" ht="12.75">
      <c r="H898" s="18"/>
    </row>
    <row r="899" ht="12.75">
      <c r="H899" s="18"/>
    </row>
    <row r="900" ht="12.75">
      <c r="H900" s="18"/>
    </row>
    <row r="901" ht="12.75">
      <c r="H901" s="18"/>
    </row>
    <row r="902" ht="12.75">
      <c r="H902" s="18"/>
    </row>
    <row r="903" ht="12.75">
      <c r="H903" s="18"/>
    </row>
    <row r="904" ht="12.75">
      <c r="H904" s="18"/>
    </row>
    <row r="905" ht="12.75">
      <c r="H905" s="18"/>
    </row>
    <row r="906" ht="12.75">
      <c r="H906" s="18"/>
    </row>
    <row r="907" ht="12.75">
      <c r="H907" s="18"/>
    </row>
    <row r="908" ht="12.75">
      <c r="H908" s="18"/>
    </row>
    <row r="909" ht="12.75">
      <c r="H909" s="18"/>
    </row>
    <row r="910" ht="12.75">
      <c r="H910" s="18"/>
    </row>
    <row r="911" ht="12.75">
      <c r="H911" s="18"/>
    </row>
    <row r="912" ht="12.75">
      <c r="H912" s="18"/>
    </row>
    <row r="913" ht="12.75">
      <c r="H913" s="18"/>
    </row>
    <row r="914" ht="12.75">
      <c r="H914" s="18"/>
    </row>
    <row r="915" ht="12.75">
      <c r="H915" s="18"/>
    </row>
    <row r="916" ht="12.75">
      <c r="H916" s="18"/>
    </row>
    <row r="917" ht="12.75">
      <c r="H917" s="18"/>
    </row>
    <row r="918" ht="12.75">
      <c r="H918" s="18"/>
    </row>
    <row r="919" ht="12.75">
      <c r="H919" s="18"/>
    </row>
    <row r="920" ht="12.75">
      <c r="H920" s="18"/>
    </row>
    <row r="921" ht="12.75">
      <c r="H921" s="18"/>
    </row>
    <row r="922" ht="12.75">
      <c r="H922" s="18"/>
    </row>
    <row r="923" ht="12.75">
      <c r="H923" s="18"/>
    </row>
    <row r="924" ht="12.75">
      <c r="H924" s="18"/>
    </row>
    <row r="925" ht="12.75">
      <c r="H925" s="18"/>
    </row>
    <row r="926" ht="12.75">
      <c r="H926" s="18"/>
    </row>
    <row r="927" ht="12.75">
      <c r="H927" s="18"/>
    </row>
    <row r="928" ht="12.75">
      <c r="H928" s="18"/>
    </row>
    <row r="929" ht="12.75">
      <c r="H929" s="18"/>
    </row>
    <row r="930" ht="12.75">
      <c r="H930" s="18"/>
    </row>
    <row r="931" ht="12.75">
      <c r="H931" s="18"/>
    </row>
    <row r="932" ht="12.75">
      <c r="H932" s="18"/>
    </row>
    <row r="933" ht="12.75">
      <c r="H933" s="18"/>
    </row>
    <row r="934" ht="12.75">
      <c r="H934" s="18"/>
    </row>
    <row r="935" ht="12.75">
      <c r="H935" s="18"/>
    </row>
    <row r="936" ht="12.75">
      <c r="H936" s="18"/>
    </row>
    <row r="937" ht="12.75">
      <c r="H937" s="18"/>
    </row>
    <row r="938" ht="12.75">
      <c r="H938" s="18"/>
    </row>
    <row r="939" ht="12.75">
      <c r="H939" s="18"/>
    </row>
    <row r="940" ht="12.75">
      <c r="H940" s="18"/>
    </row>
    <row r="941" ht="12.75">
      <c r="H941" s="18"/>
    </row>
    <row r="942" ht="12.75">
      <c r="H942" s="18"/>
    </row>
    <row r="943" ht="12.75">
      <c r="H943" s="18"/>
    </row>
    <row r="944" ht="12.75">
      <c r="H944" s="18"/>
    </row>
    <row r="945" ht="12.75">
      <c r="H945" s="18"/>
    </row>
    <row r="946" ht="12.75">
      <c r="H946" s="18"/>
    </row>
    <row r="947" ht="12.75">
      <c r="H947" s="18"/>
    </row>
    <row r="948" ht="12.75">
      <c r="H948" s="18"/>
    </row>
    <row r="949" ht="12.75">
      <c r="H949" s="18"/>
    </row>
    <row r="950" ht="12.75">
      <c r="H950" s="18"/>
    </row>
    <row r="951" ht="12.75">
      <c r="H951" s="18"/>
    </row>
    <row r="952" ht="12.75">
      <c r="H952" s="18"/>
    </row>
    <row r="953" ht="12.75">
      <c r="H953" s="18"/>
    </row>
    <row r="954" ht="12.75">
      <c r="H954" s="18"/>
    </row>
    <row r="955" ht="12.75">
      <c r="H955" s="18"/>
    </row>
    <row r="956" ht="12.75">
      <c r="H956" s="18"/>
    </row>
    <row r="957" ht="12.75">
      <c r="H957" s="18"/>
    </row>
    <row r="958" ht="12.75">
      <c r="H958" s="18"/>
    </row>
    <row r="959" ht="12.75">
      <c r="H959" s="18"/>
    </row>
    <row r="960" ht="12.75">
      <c r="H960" s="18"/>
    </row>
    <row r="961" ht="12.75">
      <c r="H961" s="18"/>
    </row>
    <row r="962" ht="12.75">
      <c r="H962" s="18"/>
    </row>
    <row r="963" ht="12.75">
      <c r="H963" s="18"/>
    </row>
    <row r="964" ht="12.75">
      <c r="H964" s="18"/>
    </row>
    <row r="965" ht="12.75">
      <c r="H965" s="18"/>
    </row>
    <row r="966" ht="12.75">
      <c r="H966" s="18"/>
    </row>
    <row r="967" ht="12.75">
      <c r="H967" s="18"/>
    </row>
    <row r="968" ht="12.75">
      <c r="H968" s="18"/>
    </row>
    <row r="969" ht="12.75">
      <c r="H969" s="18"/>
    </row>
    <row r="970" ht="12.75">
      <c r="H970" s="18"/>
    </row>
    <row r="971" ht="12.75">
      <c r="H971" s="18"/>
    </row>
    <row r="972" ht="12.75">
      <c r="H972" s="18"/>
    </row>
    <row r="973" ht="12.75">
      <c r="H973" s="18"/>
    </row>
    <row r="974" ht="12.75">
      <c r="H974" s="18"/>
    </row>
    <row r="975" ht="12.75">
      <c r="H975" s="18"/>
    </row>
    <row r="976" ht="12.75">
      <c r="H976" s="18"/>
    </row>
    <row r="977" ht="12.75">
      <c r="H977" s="18"/>
    </row>
    <row r="978" ht="12.75">
      <c r="H978" s="18"/>
    </row>
    <row r="979" ht="12.75">
      <c r="H979" s="18"/>
    </row>
    <row r="980" ht="12.75">
      <c r="H980" s="18"/>
    </row>
    <row r="981" ht="12.75">
      <c r="H981" s="18"/>
    </row>
    <row r="982" ht="12.75">
      <c r="H982" s="18"/>
    </row>
    <row r="983" ht="12.75">
      <c r="H983" s="18"/>
    </row>
    <row r="984" ht="12.75">
      <c r="H984" s="18"/>
    </row>
    <row r="985" ht="12.75">
      <c r="H985" s="18"/>
    </row>
    <row r="986" ht="12.75">
      <c r="H986" s="18"/>
    </row>
    <row r="987" ht="12.75">
      <c r="H987" s="18"/>
    </row>
    <row r="988" ht="12.75">
      <c r="H988" s="18"/>
    </row>
    <row r="989" ht="12.75">
      <c r="H989" s="18"/>
    </row>
    <row r="990" ht="12.75">
      <c r="H990" s="18"/>
    </row>
    <row r="991" ht="12.75">
      <c r="H991" s="18"/>
    </row>
    <row r="992" ht="12.75">
      <c r="H992" s="18"/>
    </row>
    <row r="993" ht="12.75">
      <c r="H993" s="18"/>
    </row>
    <row r="994" ht="12.75">
      <c r="H994" s="18"/>
    </row>
    <row r="995" ht="12.75">
      <c r="H995" s="18"/>
    </row>
    <row r="996" ht="12.75">
      <c r="H996" s="18"/>
    </row>
    <row r="997" ht="12.75">
      <c r="H997" s="18"/>
    </row>
    <row r="998" ht="12.75">
      <c r="H998" s="18"/>
    </row>
    <row r="999" ht="12.75">
      <c r="H999" s="18"/>
    </row>
    <row r="1000" ht="12.75">
      <c r="H1000" s="18"/>
    </row>
    <row r="1001" ht="12.75">
      <c r="H1001" s="18"/>
    </row>
    <row r="1002" ht="12.75">
      <c r="H1002" s="18"/>
    </row>
    <row r="1003" ht="12.75">
      <c r="H1003" s="18"/>
    </row>
    <row r="1004" ht="12.75">
      <c r="H1004" s="18"/>
    </row>
    <row r="1005" ht="12.75">
      <c r="H1005" s="18"/>
    </row>
    <row r="1006" ht="12.75">
      <c r="H1006" s="18"/>
    </row>
    <row r="1007" ht="12.75">
      <c r="H1007" s="18"/>
    </row>
    <row r="1008" ht="12.75">
      <c r="H1008" s="18"/>
    </row>
    <row r="1009" ht="12.75">
      <c r="H1009" s="18"/>
    </row>
    <row r="1010" ht="12.75">
      <c r="H1010" s="18"/>
    </row>
    <row r="1011" ht="12.75">
      <c r="H1011" s="18"/>
    </row>
    <row r="1012" ht="12.75">
      <c r="H1012" s="18"/>
    </row>
    <row r="1013" ht="12.75">
      <c r="H1013" s="18"/>
    </row>
    <row r="1014" ht="12.75">
      <c r="H1014" s="18"/>
    </row>
    <row r="1015" ht="12.75">
      <c r="H1015" s="18"/>
    </row>
    <row r="1016" ht="12.75">
      <c r="H1016" s="18"/>
    </row>
    <row r="1017" ht="12.75">
      <c r="H1017" s="18"/>
    </row>
    <row r="1018" ht="12.75">
      <c r="H1018" s="18"/>
    </row>
    <row r="1019" ht="12.75">
      <c r="H1019" s="18"/>
    </row>
    <row r="1020" ht="12.75">
      <c r="H1020" s="18"/>
    </row>
    <row r="1021" ht="12.75">
      <c r="H1021" s="18"/>
    </row>
    <row r="1022" ht="12.75">
      <c r="H1022" s="18"/>
    </row>
    <row r="1023" ht="12.75">
      <c r="H1023" s="18"/>
    </row>
    <row r="1024" ht="12.75">
      <c r="H1024" s="18"/>
    </row>
    <row r="1025" ht="12.75">
      <c r="H1025" s="18"/>
    </row>
    <row r="1026" ht="12.75">
      <c r="H1026" s="18"/>
    </row>
    <row r="1027" ht="12.75">
      <c r="H1027" s="18"/>
    </row>
    <row r="1028" ht="12.75">
      <c r="H1028" s="18"/>
    </row>
    <row r="1029" ht="12.75">
      <c r="H1029" s="18"/>
    </row>
    <row r="1030" ht="12.75">
      <c r="H1030" s="18"/>
    </row>
    <row r="1031" ht="12.75">
      <c r="H1031" s="18"/>
    </row>
    <row r="1032" ht="12.75">
      <c r="H1032" s="18"/>
    </row>
    <row r="1033" ht="12.75">
      <c r="H1033" s="18"/>
    </row>
    <row r="1034" ht="12.75">
      <c r="H1034" s="18"/>
    </row>
    <row r="1035" ht="12.75">
      <c r="H1035" s="18"/>
    </row>
    <row r="1036" ht="12.75">
      <c r="H1036" s="18"/>
    </row>
    <row r="1037" ht="12.75">
      <c r="H1037" s="18"/>
    </row>
    <row r="1038" ht="12.75">
      <c r="H1038" s="18"/>
    </row>
    <row r="1039" ht="12.75">
      <c r="H1039" s="18"/>
    </row>
    <row r="1040" ht="12.75">
      <c r="H1040" s="18"/>
    </row>
    <row r="1041" ht="12.75">
      <c r="H1041" s="18"/>
    </row>
    <row r="1042" ht="12.75">
      <c r="H1042" s="18"/>
    </row>
    <row r="1043" ht="12.75">
      <c r="H1043" s="18"/>
    </row>
    <row r="1044" ht="12.75">
      <c r="H1044" s="18"/>
    </row>
    <row r="1045" ht="12.75">
      <c r="H1045" s="18"/>
    </row>
    <row r="1046" ht="12.75">
      <c r="H1046" s="18"/>
    </row>
    <row r="1047" ht="12.75">
      <c r="H1047" s="18"/>
    </row>
    <row r="1048" ht="12.75">
      <c r="H1048" s="18"/>
    </row>
    <row r="1049" ht="12.75">
      <c r="H1049" s="18"/>
    </row>
    <row r="1050" ht="12.75">
      <c r="H1050" s="18"/>
    </row>
    <row r="1051" ht="12.75">
      <c r="H1051" s="18"/>
    </row>
    <row r="1052" ht="12.75">
      <c r="H1052" s="18"/>
    </row>
    <row r="1053" ht="12.75">
      <c r="H1053" s="18"/>
    </row>
    <row r="1054" ht="12.75">
      <c r="H1054" s="18"/>
    </row>
    <row r="1055" ht="12.75">
      <c r="H1055" s="18"/>
    </row>
    <row r="1056" ht="12.75">
      <c r="H1056" s="18"/>
    </row>
    <row r="1057" ht="12.75">
      <c r="H1057" s="18"/>
    </row>
    <row r="1058" ht="12.75">
      <c r="H1058" s="18"/>
    </row>
    <row r="1059" ht="12.75">
      <c r="H1059" s="18"/>
    </row>
    <row r="1060" ht="12.75">
      <c r="H1060" s="18"/>
    </row>
    <row r="1061" ht="12.75">
      <c r="H1061" s="18"/>
    </row>
    <row r="1062" ht="12.75">
      <c r="H1062" s="18"/>
    </row>
    <row r="1063" ht="12.75">
      <c r="H1063" s="18"/>
    </row>
    <row r="1064" ht="12.75">
      <c r="H1064" s="18"/>
    </row>
    <row r="1065" ht="12.75">
      <c r="H1065" s="18"/>
    </row>
    <row r="1066" ht="12.75">
      <c r="H1066" s="18"/>
    </row>
    <row r="1067" ht="12.75">
      <c r="H1067" s="18"/>
    </row>
    <row r="1068" ht="12.75">
      <c r="H1068" s="18"/>
    </row>
    <row r="1069" ht="12.75">
      <c r="H1069" s="18"/>
    </row>
    <row r="1070" ht="12.75">
      <c r="H1070" s="18"/>
    </row>
    <row r="1071" ht="12.75">
      <c r="H1071" s="18"/>
    </row>
    <row r="1072" ht="12.75">
      <c r="H1072" s="18"/>
    </row>
    <row r="1073" ht="12.75">
      <c r="H1073" s="18"/>
    </row>
    <row r="1074" ht="12.75">
      <c r="H1074" s="18"/>
    </row>
    <row r="1075" ht="12.75">
      <c r="H1075" s="18"/>
    </row>
    <row r="1076" ht="12.75">
      <c r="H1076" s="18"/>
    </row>
    <row r="1077" ht="12.75">
      <c r="H1077" s="18"/>
    </row>
    <row r="1078" ht="12.75">
      <c r="H1078" s="18"/>
    </row>
    <row r="1079" ht="12.75">
      <c r="H1079" s="18"/>
    </row>
    <row r="1080" ht="12.75">
      <c r="H1080" s="18"/>
    </row>
    <row r="1081" ht="12.75">
      <c r="H1081" s="18"/>
    </row>
    <row r="1082" ht="12.75">
      <c r="H1082" s="18"/>
    </row>
    <row r="1083" ht="12.75">
      <c r="H1083" s="18"/>
    </row>
    <row r="1084" ht="12.75">
      <c r="H1084" s="18"/>
    </row>
    <row r="1085" ht="12.75">
      <c r="H1085" s="18"/>
    </row>
    <row r="1086" ht="12.75">
      <c r="H1086" s="18"/>
    </row>
    <row r="1087" ht="12.75">
      <c r="H1087" s="18"/>
    </row>
    <row r="1088" ht="12.75">
      <c r="H1088" s="18"/>
    </row>
    <row r="1089" ht="12.75">
      <c r="H1089" s="18"/>
    </row>
    <row r="1090" ht="12.75">
      <c r="H1090" s="18"/>
    </row>
    <row r="1091" ht="12.75">
      <c r="H1091" s="18"/>
    </row>
    <row r="1092" ht="12.75">
      <c r="H1092" s="18"/>
    </row>
    <row r="1093" ht="12.75">
      <c r="H1093" s="18"/>
    </row>
    <row r="1094" ht="12.75">
      <c r="H1094" s="18"/>
    </row>
    <row r="1095" ht="12.75">
      <c r="H1095" s="18"/>
    </row>
    <row r="1096" ht="12.75">
      <c r="H1096" s="18"/>
    </row>
    <row r="1097" ht="12.75">
      <c r="H1097" s="18"/>
    </row>
    <row r="1098" ht="12.75">
      <c r="H1098" s="18"/>
    </row>
    <row r="1099" ht="12.75">
      <c r="H1099" s="18"/>
    </row>
    <row r="1100" ht="12.75">
      <c r="H1100" s="18"/>
    </row>
    <row r="1101" ht="12.75">
      <c r="H1101" s="18"/>
    </row>
    <row r="1102" ht="12.75">
      <c r="H1102" s="18"/>
    </row>
    <row r="1103" ht="12.75">
      <c r="H1103" s="18"/>
    </row>
    <row r="1104" ht="12.75">
      <c r="H1104" s="18"/>
    </row>
    <row r="1105" ht="12.75">
      <c r="H1105" s="18"/>
    </row>
    <row r="1106" ht="12.75">
      <c r="H1106" s="18"/>
    </row>
    <row r="1107" ht="12.75">
      <c r="H1107" s="18"/>
    </row>
    <row r="1108" ht="12.75">
      <c r="H1108" s="18"/>
    </row>
    <row r="1109" ht="12.75">
      <c r="H1109" s="18"/>
    </row>
    <row r="1110" ht="12.75">
      <c r="H1110" s="18"/>
    </row>
    <row r="1111" ht="12.75">
      <c r="H1111" s="18"/>
    </row>
    <row r="1112" ht="12.75">
      <c r="H1112" s="18"/>
    </row>
    <row r="1113" ht="12.75">
      <c r="H1113" s="18"/>
    </row>
    <row r="1114" ht="12.75">
      <c r="H1114" s="18"/>
    </row>
    <row r="1115" ht="12.75">
      <c r="H1115" s="18"/>
    </row>
    <row r="1116" ht="12.75">
      <c r="H1116" s="18"/>
    </row>
    <row r="1117" ht="12.75">
      <c r="H1117" s="18"/>
    </row>
    <row r="1118" ht="12.75">
      <c r="H1118" s="18"/>
    </row>
    <row r="1119" ht="12.75">
      <c r="H1119" s="18"/>
    </row>
    <row r="1120" ht="12.75">
      <c r="H1120" s="18"/>
    </row>
    <row r="1121" ht="12.75">
      <c r="H1121" s="18"/>
    </row>
    <row r="1122" ht="12.75">
      <c r="H1122" s="18"/>
    </row>
    <row r="1123" ht="12.75">
      <c r="H1123" s="18"/>
    </row>
    <row r="1124" ht="12.75">
      <c r="H1124" s="18"/>
    </row>
    <row r="1125" ht="12.75">
      <c r="H1125" s="18"/>
    </row>
    <row r="1126" ht="12.75">
      <c r="H1126" s="18"/>
    </row>
    <row r="1127" ht="12.75">
      <c r="H1127" s="18"/>
    </row>
    <row r="1128" ht="12.75">
      <c r="H1128" s="18"/>
    </row>
    <row r="1129" ht="12.75">
      <c r="H1129" s="18"/>
    </row>
    <row r="1130" ht="12.75">
      <c r="H1130" s="18"/>
    </row>
    <row r="1131" ht="12.75">
      <c r="H1131" s="18"/>
    </row>
    <row r="1132" ht="12.75">
      <c r="H1132" s="18"/>
    </row>
    <row r="1133" ht="12.75">
      <c r="H1133" s="18"/>
    </row>
    <row r="1134" ht="12.75">
      <c r="H1134" s="18"/>
    </row>
    <row r="1135" ht="12.75">
      <c r="H1135" s="18"/>
    </row>
    <row r="1136" ht="12.75">
      <c r="H1136" s="18"/>
    </row>
    <row r="1137" ht="12.75">
      <c r="H1137" s="18"/>
    </row>
    <row r="1138" ht="12.75">
      <c r="H1138" s="18"/>
    </row>
    <row r="1139" ht="12.75">
      <c r="H1139" s="18"/>
    </row>
    <row r="1140" ht="12.75">
      <c r="H1140" s="18"/>
    </row>
    <row r="1141" ht="12.75">
      <c r="H1141" s="18"/>
    </row>
    <row r="1142" ht="12.75">
      <c r="H1142" s="18"/>
    </row>
    <row r="1143" ht="12.75">
      <c r="H1143" s="18"/>
    </row>
    <row r="1144" ht="12.75">
      <c r="H1144" s="18"/>
    </row>
    <row r="1145" ht="12.75">
      <c r="H1145" s="18"/>
    </row>
    <row r="1146" ht="12.75">
      <c r="H1146" s="18"/>
    </row>
    <row r="1147" ht="12.75">
      <c r="H1147" s="18"/>
    </row>
    <row r="1148" ht="12.75">
      <c r="H1148" s="18"/>
    </row>
    <row r="1149" ht="12.75">
      <c r="H1149" s="18"/>
    </row>
    <row r="1150" ht="12.75">
      <c r="H1150" s="18"/>
    </row>
    <row r="1151" ht="12.75">
      <c r="H1151" s="18"/>
    </row>
    <row r="1152" ht="12.75">
      <c r="H1152" s="18"/>
    </row>
    <row r="1153" ht="12.75">
      <c r="H1153" s="18"/>
    </row>
    <row r="1154" ht="12.75">
      <c r="H1154" s="18"/>
    </row>
    <row r="1155" ht="12.75">
      <c r="H1155" s="18"/>
    </row>
    <row r="1156" ht="12.75">
      <c r="H1156" s="18"/>
    </row>
    <row r="1157" ht="12.75">
      <c r="H1157" s="18"/>
    </row>
    <row r="1158" ht="12.75">
      <c r="H1158" s="18"/>
    </row>
    <row r="1159" ht="12.75">
      <c r="H1159" s="18"/>
    </row>
    <row r="1160" ht="12.75">
      <c r="H1160" s="18"/>
    </row>
    <row r="1161" ht="12.75">
      <c r="H1161" s="18"/>
    </row>
    <row r="1162" ht="12.75">
      <c r="H1162" s="18"/>
    </row>
    <row r="1163" ht="12.75">
      <c r="H1163" s="18"/>
    </row>
    <row r="1164" ht="12.75">
      <c r="H1164" s="18"/>
    </row>
    <row r="1165" ht="12.75">
      <c r="H1165" s="18"/>
    </row>
    <row r="1166" ht="12.75">
      <c r="H1166" s="18"/>
    </row>
    <row r="1167" ht="12.75">
      <c r="H1167" s="18"/>
    </row>
    <row r="1168" ht="12.75">
      <c r="H1168" s="18"/>
    </row>
    <row r="1169" ht="12.75">
      <c r="H1169" s="18"/>
    </row>
    <row r="1170" ht="12.75">
      <c r="H1170" s="18"/>
    </row>
    <row r="1171" ht="12.75">
      <c r="H1171" s="18"/>
    </row>
    <row r="1172" ht="12.75">
      <c r="H1172" s="18"/>
    </row>
    <row r="1173" ht="12.75">
      <c r="H1173" s="18"/>
    </row>
    <row r="1174" ht="12.75">
      <c r="H1174" s="18"/>
    </row>
    <row r="1175" ht="12.75">
      <c r="H1175" s="18"/>
    </row>
    <row r="1176" ht="12.75">
      <c r="H1176" s="18"/>
    </row>
    <row r="1177" ht="12.75">
      <c r="H1177" s="18"/>
    </row>
    <row r="1178" ht="12.75">
      <c r="H1178" s="18"/>
    </row>
    <row r="1179" ht="12.75">
      <c r="H1179" s="18"/>
    </row>
    <row r="1180" ht="12.75">
      <c r="H1180" s="18"/>
    </row>
    <row r="1181" ht="12.75">
      <c r="H1181" s="18"/>
    </row>
    <row r="1182" ht="12.75">
      <c r="H1182" s="18"/>
    </row>
    <row r="1183" ht="12.75">
      <c r="H1183" s="18"/>
    </row>
    <row r="1184" ht="12.75">
      <c r="H1184" s="18"/>
    </row>
    <row r="1185" ht="12.75">
      <c r="H1185" s="18"/>
    </row>
    <row r="1186" ht="12.75">
      <c r="H1186" s="18"/>
    </row>
    <row r="1187" ht="12.75">
      <c r="H1187" s="18"/>
    </row>
    <row r="1188" ht="12.75">
      <c r="H1188" s="18"/>
    </row>
    <row r="1189" ht="12.75">
      <c r="H1189" s="18"/>
    </row>
    <row r="1190" ht="12.75">
      <c r="H1190" s="18"/>
    </row>
    <row r="1191" ht="12.75">
      <c r="H1191" s="18"/>
    </row>
    <row r="1192" ht="12.75">
      <c r="H1192" s="18"/>
    </row>
    <row r="1193" ht="12.75">
      <c r="H1193" s="18"/>
    </row>
    <row r="1194" ht="12.75">
      <c r="H1194" s="18"/>
    </row>
    <row r="1195" ht="12.75">
      <c r="H1195" s="18"/>
    </row>
    <row r="1196" ht="12.75">
      <c r="H1196" s="18"/>
    </row>
    <row r="1197" ht="12.75">
      <c r="H1197" s="18"/>
    </row>
    <row r="1198" ht="12.75">
      <c r="H1198" s="18"/>
    </row>
    <row r="1199" ht="12.75">
      <c r="H1199" s="18"/>
    </row>
    <row r="1200" ht="12.75">
      <c r="H1200" s="18"/>
    </row>
    <row r="1201" ht="12.75">
      <c r="H1201" s="18"/>
    </row>
    <row r="1202" ht="12.75">
      <c r="H1202" s="18"/>
    </row>
    <row r="1203" ht="12.75">
      <c r="H1203" s="18"/>
    </row>
    <row r="1204" ht="12.75">
      <c r="H1204" s="18"/>
    </row>
    <row r="1205" ht="12.75">
      <c r="H1205" s="18"/>
    </row>
    <row r="1206" ht="12.75">
      <c r="H1206" s="18"/>
    </row>
    <row r="1207" ht="12.75">
      <c r="H1207" s="18"/>
    </row>
    <row r="1208" ht="12.75">
      <c r="H1208" s="18"/>
    </row>
    <row r="1209" ht="12.75">
      <c r="H1209" s="18"/>
    </row>
    <row r="1210" ht="12.75">
      <c r="H1210" s="18"/>
    </row>
    <row r="1211" ht="12.75">
      <c r="H1211" s="18"/>
    </row>
    <row r="1212" ht="12.75">
      <c r="H1212" s="18"/>
    </row>
    <row r="1213" ht="12.75">
      <c r="H1213" s="18"/>
    </row>
    <row r="1214" ht="12.75">
      <c r="H1214" s="18"/>
    </row>
    <row r="1215" ht="12.75">
      <c r="H1215" s="18"/>
    </row>
    <row r="1216" ht="12.75">
      <c r="H1216" s="18"/>
    </row>
    <row r="1217" ht="12.75">
      <c r="H1217" s="18"/>
    </row>
    <row r="1218" ht="12.75">
      <c r="H1218" s="18"/>
    </row>
    <row r="1219" ht="12.75">
      <c r="H1219" s="18"/>
    </row>
    <row r="1220" ht="12.75">
      <c r="H1220" s="18"/>
    </row>
    <row r="1221" ht="12.75">
      <c r="H1221" s="18"/>
    </row>
    <row r="1222" ht="12.75">
      <c r="H1222" s="18"/>
    </row>
    <row r="1223" ht="12.75">
      <c r="H1223" s="18"/>
    </row>
    <row r="1224" ht="12.75">
      <c r="H1224" s="18"/>
    </row>
    <row r="1225" ht="12.75">
      <c r="H1225" s="18"/>
    </row>
    <row r="1226" ht="12.75">
      <c r="H1226" s="18"/>
    </row>
    <row r="1227" ht="12.75">
      <c r="H1227" s="18"/>
    </row>
    <row r="1228" ht="12.75">
      <c r="H1228" s="18"/>
    </row>
    <row r="1229" ht="12.75">
      <c r="H1229" s="18"/>
    </row>
    <row r="1230" ht="12.75">
      <c r="H1230" s="18"/>
    </row>
    <row r="1231" ht="12.75">
      <c r="H1231" s="18"/>
    </row>
    <row r="1232" ht="12.75">
      <c r="H1232" s="18"/>
    </row>
    <row r="1233" ht="12.75">
      <c r="H1233" s="18"/>
    </row>
    <row r="1234" ht="12.75">
      <c r="H1234" s="18"/>
    </row>
    <row r="1235" ht="12.75">
      <c r="H1235" s="18"/>
    </row>
    <row r="1236" ht="12.75">
      <c r="H1236" s="18"/>
    </row>
    <row r="1237" ht="12.75">
      <c r="H1237" s="18"/>
    </row>
    <row r="1238" ht="12.75">
      <c r="H1238" s="18"/>
    </row>
    <row r="1239" ht="12.75">
      <c r="H1239" s="18"/>
    </row>
    <row r="1240" ht="12.75">
      <c r="H1240" s="18"/>
    </row>
    <row r="1241" ht="12.75">
      <c r="H1241" s="18"/>
    </row>
    <row r="1242" ht="12.75">
      <c r="H1242" s="18"/>
    </row>
    <row r="1243" ht="12.75">
      <c r="H1243" s="18"/>
    </row>
    <row r="1244" ht="12.75">
      <c r="H1244" s="18"/>
    </row>
    <row r="1245" ht="12.75">
      <c r="H1245" s="18"/>
    </row>
    <row r="1246" ht="12.75">
      <c r="H1246" s="18"/>
    </row>
    <row r="1247" ht="12.75">
      <c r="H1247" s="18"/>
    </row>
    <row r="1248" ht="12.75">
      <c r="H1248" s="18"/>
    </row>
    <row r="1249" ht="12.75">
      <c r="H1249" s="18"/>
    </row>
    <row r="1250" ht="12.75">
      <c r="H1250" s="18"/>
    </row>
    <row r="1251" ht="12.75">
      <c r="H1251" s="18"/>
    </row>
    <row r="1252" ht="12.75">
      <c r="H1252" s="18"/>
    </row>
    <row r="1253" ht="12.75">
      <c r="H1253" s="18"/>
    </row>
    <row r="1254" ht="12.75">
      <c r="H1254" s="18"/>
    </row>
    <row r="1255" ht="12.75">
      <c r="H1255" s="18"/>
    </row>
    <row r="1256" ht="12.75">
      <c r="H1256" s="18"/>
    </row>
    <row r="1257" ht="12.75">
      <c r="H1257" s="18"/>
    </row>
    <row r="1258" ht="12.75">
      <c r="H1258" s="18"/>
    </row>
    <row r="1259" ht="12.75">
      <c r="H1259" s="18"/>
    </row>
    <row r="1260" ht="12.75">
      <c r="H1260" s="18"/>
    </row>
    <row r="1261" ht="12.75">
      <c r="H1261" s="18"/>
    </row>
    <row r="1262" ht="12.75">
      <c r="H1262" s="18"/>
    </row>
    <row r="1263" ht="12.75">
      <c r="H1263" s="18"/>
    </row>
    <row r="1264" ht="12.75">
      <c r="H1264" s="18"/>
    </row>
    <row r="1265" ht="12.75">
      <c r="H1265" s="18"/>
    </row>
    <row r="1266" ht="12.75">
      <c r="H1266" s="18"/>
    </row>
    <row r="1267" ht="12.75">
      <c r="H1267" s="18"/>
    </row>
    <row r="1268" ht="12.75">
      <c r="H1268" s="18"/>
    </row>
    <row r="1269" ht="12.75">
      <c r="H1269" s="18"/>
    </row>
    <row r="1270" ht="12.75">
      <c r="H1270" s="18"/>
    </row>
    <row r="1271" ht="12.75">
      <c r="H1271" s="18"/>
    </row>
    <row r="1272" ht="12.75">
      <c r="H1272" s="18"/>
    </row>
    <row r="1273" ht="12.75">
      <c r="H1273" s="18"/>
    </row>
    <row r="1274" ht="12.75">
      <c r="H1274" s="18"/>
    </row>
    <row r="1275" ht="12.75">
      <c r="H1275" s="18"/>
    </row>
    <row r="1276" ht="12.75">
      <c r="H1276" s="18"/>
    </row>
    <row r="1277" ht="12.75">
      <c r="H1277" s="18"/>
    </row>
    <row r="1278" ht="12.75">
      <c r="H1278" s="18"/>
    </row>
    <row r="1279" ht="12.75">
      <c r="H1279" s="18"/>
    </row>
    <row r="1280" ht="12.75">
      <c r="H1280" s="18"/>
    </row>
    <row r="1281" ht="12.75">
      <c r="H1281" s="18"/>
    </row>
    <row r="1282" ht="12.75">
      <c r="H1282" s="18"/>
    </row>
    <row r="1283" ht="12.75">
      <c r="H1283" s="18"/>
    </row>
    <row r="1284" ht="12.75">
      <c r="H1284" s="18"/>
    </row>
    <row r="1285" ht="12.75">
      <c r="H1285" s="18"/>
    </row>
    <row r="1286" ht="12.75">
      <c r="H1286" s="18"/>
    </row>
    <row r="1287" ht="12.75">
      <c r="H1287" s="18"/>
    </row>
    <row r="1288" ht="12.75">
      <c r="H1288" s="18"/>
    </row>
    <row r="1289" ht="12.75">
      <c r="H1289" s="18"/>
    </row>
    <row r="1290" ht="12.75">
      <c r="H1290" s="18"/>
    </row>
    <row r="1291" ht="12.75">
      <c r="H1291" s="18"/>
    </row>
    <row r="1292" ht="12.75">
      <c r="H1292" s="18"/>
    </row>
    <row r="1293" ht="12.75">
      <c r="H1293" s="18"/>
    </row>
    <row r="1294" ht="12.75">
      <c r="H1294" s="18"/>
    </row>
    <row r="1295" ht="12.75">
      <c r="H1295" s="18"/>
    </row>
    <row r="1296" ht="12.75">
      <c r="H1296" s="18"/>
    </row>
    <row r="1297" ht="12.75">
      <c r="H1297" s="18"/>
    </row>
    <row r="1298" ht="12.75">
      <c r="H1298" s="18"/>
    </row>
    <row r="1299" ht="12.75">
      <c r="H1299" s="18"/>
    </row>
    <row r="1300" ht="12.75">
      <c r="H1300" s="18"/>
    </row>
    <row r="1301" ht="12.75">
      <c r="H1301" s="18"/>
    </row>
    <row r="1302" ht="12.75">
      <c r="H1302" s="18"/>
    </row>
    <row r="1303" ht="12.75">
      <c r="H1303" s="18"/>
    </row>
    <row r="1304" ht="12.75">
      <c r="H1304" s="18"/>
    </row>
    <row r="1305" ht="12.75">
      <c r="H1305" s="18"/>
    </row>
    <row r="1306" ht="12.75">
      <c r="H1306" s="18"/>
    </row>
    <row r="1307" ht="12.75">
      <c r="H1307" s="18"/>
    </row>
    <row r="1308" ht="12.75">
      <c r="H1308" s="18"/>
    </row>
    <row r="1309" ht="12.75">
      <c r="H1309" s="18"/>
    </row>
    <row r="1310" ht="12.75">
      <c r="H1310" s="18"/>
    </row>
    <row r="1311" ht="12.75">
      <c r="H1311" s="18"/>
    </row>
    <row r="1312" ht="12.75">
      <c r="H1312" s="18"/>
    </row>
    <row r="1313" ht="12.75">
      <c r="H1313" s="18"/>
    </row>
    <row r="1314" ht="12.75">
      <c r="H1314" s="18"/>
    </row>
    <row r="1315" ht="12.75">
      <c r="H1315" s="18"/>
    </row>
    <row r="1316" ht="12.75">
      <c r="H1316" s="18"/>
    </row>
    <row r="1317" ht="12.75">
      <c r="H1317" s="18"/>
    </row>
    <row r="1318" ht="12.75">
      <c r="H1318" s="18"/>
    </row>
    <row r="1319" ht="12.75">
      <c r="H1319" s="18"/>
    </row>
    <row r="1320" ht="12.75">
      <c r="H1320" s="18"/>
    </row>
    <row r="1321" ht="12.75">
      <c r="H1321" s="18"/>
    </row>
    <row r="1322" ht="12.75">
      <c r="H1322" s="18"/>
    </row>
    <row r="1323" ht="12.75">
      <c r="H1323" s="18"/>
    </row>
    <row r="1324" ht="12.75">
      <c r="H1324" s="18"/>
    </row>
    <row r="1325" ht="12.75">
      <c r="H1325" s="18"/>
    </row>
    <row r="1326" ht="12.75">
      <c r="H1326" s="18"/>
    </row>
    <row r="1327" ht="12.75">
      <c r="H1327" s="18"/>
    </row>
    <row r="1328" ht="12.75">
      <c r="H1328" s="18"/>
    </row>
    <row r="1329" ht="12.75">
      <c r="H1329" s="18"/>
    </row>
    <row r="1330" ht="12.75">
      <c r="H1330" s="18"/>
    </row>
    <row r="1331" ht="12.75">
      <c r="H1331" s="18"/>
    </row>
    <row r="1332" ht="12.75">
      <c r="H1332" s="18"/>
    </row>
    <row r="1333" ht="12.75">
      <c r="H1333" s="18"/>
    </row>
    <row r="1334" ht="12.75">
      <c r="H1334" s="18"/>
    </row>
    <row r="1335" ht="12.75">
      <c r="H1335" s="18"/>
    </row>
    <row r="1336" ht="12.75">
      <c r="H1336" s="18"/>
    </row>
    <row r="1337" ht="12.75">
      <c r="H1337" s="18"/>
    </row>
    <row r="1338" ht="12.75">
      <c r="H1338" s="18"/>
    </row>
    <row r="1339" ht="12.75">
      <c r="H1339" s="18"/>
    </row>
    <row r="1340" ht="12.75">
      <c r="H1340" s="18"/>
    </row>
    <row r="1341" ht="12.75">
      <c r="H1341" s="18"/>
    </row>
    <row r="1342" ht="12.75">
      <c r="H1342" s="18"/>
    </row>
    <row r="1343" ht="12.75">
      <c r="H1343" s="18"/>
    </row>
    <row r="1344" ht="12.75">
      <c r="H1344" s="18"/>
    </row>
    <row r="1345" ht="12.75">
      <c r="H1345" s="18"/>
    </row>
    <row r="1346" ht="12.75">
      <c r="H1346" s="18"/>
    </row>
    <row r="1347" ht="12.75">
      <c r="H1347" s="18"/>
    </row>
    <row r="1348" ht="12.75">
      <c r="H1348" s="18"/>
    </row>
    <row r="1349" ht="12.75">
      <c r="H1349" s="18"/>
    </row>
    <row r="1350" ht="12.75">
      <c r="H1350" s="18"/>
    </row>
    <row r="1351" ht="12.75">
      <c r="H1351" s="18"/>
    </row>
    <row r="1352" ht="12.75">
      <c r="H1352" s="18"/>
    </row>
    <row r="1353" ht="12.75">
      <c r="H1353" s="18"/>
    </row>
    <row r="1354" ht="12.75">
      <c r="H1354" s="18"/>
    </row>
    <row r="1355" ht="12.75">
      <c r="H1355" s="18"/>
    </row>
    <row r="1356" ht="12.75">
      <c r="H1356" s="18"/>
    </row>
    <row r="1357" ht="12.75">
      <c r="H1357" s="18"/>
    </row>
    <row r="1358" ht="12.75">
      <c r="H1358" s="18"/>
    </row>
    <row r="1359" ht="12.75">
      <c r="H1359" s="18"/>
    </row>
    <row r="1360" ht="12.75">
      <c r="H1360" s="18"/>
    </row>
    <row r="1361" ht="12.75">
      <c r="H1361" s="18"/>
    </row>
    <row r="1362" ht="12.75">
      <c r="H1362" s="18"/>
    </row>
    <row r="1363" ht="12.75">
      <c r="H1363" s="18"/>
    </row>
    <row r="1364" ht="12.75">
      <c r="H1364" s="18"/>
    </row>
    <row r="1365" ht="12.75">
      <c r="H1365" s="18"/>
    </row>
    <row r="1366" ht="12.75">
      <c r="H1366" s="18"/>
    </row>
    <row r="1367" ht="12.75">
      <c r="H1367" s="18"/>
    </row>
    <row r="1368" ht="12.75">
      <c r="H1368" s="18"/>
    </row>
    <row r="1369" ht="12.75">
      <c r="H1369" s="18"/>
    </row>
    <row r="1370" ht="12.75">
      <c r="H1370" s="18"/>
    </row>
    <row r="1371" ht="12.75">
      <c r="H1371" s="18"/>
    </row>
    <row r="1372" ht="12.75">
      <c r="H1372" s="18"/>
    </row>
    <row r="1373" ht="12.75">
      <c r="H1373" s="18"/>
    </row>
    <row r="1374" ht="12.75">
      <c r="H1374" s="18"/>
    </row>
    <row r="1375" ht="12.75">
      <c r="H1375" s="18"/>
    </row>
    <row r="1376" ht="12.75">
      <c r="H1376" s="18"/>
    </row>
    <row r="1377" ht="12.75">
      <c r="H1377" s="18"/>
    </row>
    <row r="1378" ht="12.75">
      <c r="H1378" s="18"/>
    </row>
    <row r="1379" ht="12.75">
      <c r="H1379" s="18"/>
    </row>
    <row r="1380" ht="12.75">
      <c r="H1380" s="18"/>
    </row>
    <row r="1381" ht="12.75">
      <c r="H1381" s="18"/>
    </row>
    <row r="1382" ht="12.75">
      <c r="H1382" s="18"/>
    </row>
    <row r="1383" ht="12.75">
      <c r="H1383" s="18"/>
    </row>
    <row r="1384" ht="12.75">
      <c r="H1384" s="18"/>
    </row>
    <row r="1385" ht="12.75">
      <c r="H1385" s="18"/>
    </row>
    <row r="1386" ht="12.75">
      <c r="H1386" s="18"/>
    </row>
    <row r="1387" ht="12.75">
      <c r="H1387" s="18"/>
    </row>
    <row r="1388" ht="12.75">
      <c r="H1388" s="18"/>
    </row>
    <row r="1389" ht="12.75">
      <c r="H1389" s="18"/>
    </row>
    <row r="1390" ht="12.75">
      <c r="H1390" s="18"/>
    </row>
    <row r="1391" ht="12.75">
      <c r="H1391" s="18"/>
    </row>
    <row r="1392" ht="12.75">
      <c r="H1392" s="18"/>
    </row>
    <row r="1393" ht="12.75">
      <c r="H1393" s="18"/>
    </row>
    <row r="1394" ht="12.75">
      <c r="H1394" s="18"/>
    </row>
    <row r="1395" ht="12.75">
      <c r="H1395" s="18"/>
    </row>
    <row r="1396" ht="12.75">
      <c r="H1396" s="18"/>
    </row>
    <row r="1397" ht="12.75">
      <c r="H1397" s="18"/>
    </row>
    <row r="1398" ht="12.75">
      <c r="H1398" s="18"/>
    </row>
    <row r="1399" ht="12.75">
      <c r="H1399" s="18"/>
    </row>
    <row r="1400" ht="12.75">
      <c r="H1400" s="18"/>
    </row>
    <row r="1401" ht="12.75">
      <c r="H1401" s="18"/>
    </row>
    <row r="1402" ht="12.75">
      <c r="H1402" s="18"/>
    </row>
    <row r="1403" ht="12.75">
      <c r="H1403" s="18"/>
    </row>
    <row r="1404" ht="12.75">
      <c r="H1404" s="18"/>
    </row>
    <row r="1405" ht="12.75">
      <c r="H1405" s="18"/>
    </row>
    <row r="1406" ht="12.75">
      <c r="H1406" s="18"/>
    </row>
    <row r="1407" ht="12.75">
      <c r="H1407" s="18"/>
    </row>
    <row r="1408" ht="12.75">
      <c r="H1408" s="18"/>
    </row>
    <row r="1409" ht="12.75">
      <c r="H1409" s="18"/>
    </row>
    <row r="1410" ht="12.75">
      <c r="H1410" s="18"/>
    </row>
    <row r="1411" ht="12.75">
      <c r="H1411" s="18"/>
    </row>
    <row r="1412" ht="12.75">
      <c r="H1412" s="18"/>
    </row>
    <row r="1413" ht="12.75">
      <c r="H1413" s="18"/>
    </row>
    <row r="1414" ht="12.75">
      <c r="H1414" s="18"/>
    </row>
    <row r="1415" ht="12.75">
      <c r="H1415" s="18"/>
    </row>
    <row r="1416" ht="12.75">
      <c r="H1416" s="18"/>
    </row>
    <row r="1417" ht="12.75">
      <c r="H1417" s="18"/>
    </row>
    <row r="1418" ht="12.75">
      <c r="H1418" s="18"/>
    </row>
    <row r="1419" ht="12.75">
      <c r="H1419" s="18"/>
    </row>
    <row r="1420" ht="12.75">
      <c r="H1420" s="18"/>
    </row>
    <row r="1421" ht="12.75">
      <c r="H1421" s="18"/>
    </row>
    <row r="1422" ht="12.75">
      <c r="H1422" s="18"/>
    </row>
    <row r="1423" ht="12.75">
      <c r="H1423" s="18"/>
    </row>
    <row r="1424" ht="12.75">
      <c r="H1424" s="18"/>
    </row>
    <row r="1425" ht="12.75">
      <c r="H1425" s="18"/>
    </row>
    <row r="1426" ht="12.75">
      <c r="H1426" s="18"/>
    </row>
    <row r="1427" ht="12.75">
      <c r="H1427" s="18"/>
    </row>
    <row r="1428" ht="12.75">
      <c r="H1428" s="18"/>
    </row>
    <row r="1429" ht="12.75">
      <c r="H1429" s="18"/>
    </row>
    <row r="1430" ht="12.75">
      <c r="H1430" s="18"/>
    </row>
    <row r="1431" ht="12.75">
      <c r="H1431" s="18"/>
    </row>
    <row r="1432" ht="12.75">
      <c r="H1432" s="18"/>
    </row>
    <row r="1433" ht="12.75">
      <c r="H1433" s="18"/>
    </row>
    <row r="1434" ht="12.75">
      <c r="H1434" s="18"/>
    </row>
    <row r="1435" ht="12.75">
      <c r="H1435" s="18"/>
    </row>
    <row r="1436" ht="12.75">
      <c r="H1436" s="18"/>
    </row>
    <row r="1437" ht="12.75">
      <c r="H1437" s="18"/>
    </row>
    <row r="1438" ht="12.75">
      <c r="H1438" s="18"/>
    </row>
    <row r="1439" ht="12.75">
      <c r="H1439" s="18"/>
    </row>
    <row r="1440" ht="12.75">
      <c r="H1440" s="18"/>
    </row>
    <row r="1441" ht="12.75">
      <c r="H1441" s="18"/>
    </row>
    <row r="1442" ht="12.75">
      <c r="H1442" s="18"/>
    </row>
    <row r="1443" ht="12.75">
      <c r="H1443" s="18"/>
    </row>
    <row r="1444" ht="12.75">
      <c r="H1444" s="18"/>
    </row>
    <row r="1445" ht="12.75">
      <c r="H1445" s="18"/>
    </row>
    <row r="1446" ht="12.75">
      <c r="H1446" s="18"/>
    </row>
    <row r="1447" ht="12.75">
      <c r="H1447" s="18"/>
    </row>
    <row r="1448" ht="12.75">
      <c r="H1448" s="18"/>
    </row>
    <row r="1449" ht="12.75">
      <c r="H1449" s="18"/>
    </row>
    <row r="1450" ht="12.75">
      <c r="H1450" s="18"/>
    </row>
    <row r="1451" ht="12.75">
      <c r="H1451" s="18"/>
    </row>
    <row r="1452" ht="12.75">
      <c r="H1452" s="18"/>
    </row>
    <row r="1453" ht="12.75">
      <c r="H1453" s="18"/>
    </row>
    <row r="1454" ht="12.75">
      <c r="H1454" s="18"/>
    </row>
    <row r="1455" ht="12.75">
      <c r="H1455" s="18"/>
    </row>
    <row r="1456" ht="12.75">
      <c r="H1456" s="18"/>
    </row>
    <row r="1457" ht="12.75">
      <c r="H1457" s="18"/>
    </row>
    <row r="1458" ht="12.75">
      <c r="H1458" s="18"/>
    </row>
    <row r="1459" ht="12.75">
      <c r="H1459" s="18"/>
    </row>
    <row r="1460" ht="12.75">
      <c r="H1460" s="18"/>
    </row>
    <row r="1461" ht="12.75">
      <c r="H1461" s="18"/>
    </row>
    <row r="1462" ht="12.75">
      <c r="H1462" s="18"/>
    </row>
    <row r="1463" ht="12.75">
      <c r="H1463" s="18"/>
    </row>
    <row r="1464" ht="12.75">
      <c r="H1464" s="18"/>
    </row>
    <row r="1465" ht="12.75">
      <c r="H1465" s="18"/>
    </row>
    <row r="1466" ht="12.75">
      <c r="H1466" s="18"/>
    </row>
    <row r="1467" ht="12.75">
      <c r="H1467" s="18"/>
    </row>
    <row r="1468" ht="12.75">
      <c r="H1468" s="18"/>
    </row>
    <row r="1469" ht="12.75">
      <c r="H1469" s="18"/>
    </row>
    <row r="1470" ht="12.75">
      <c r="H1470" s="18"/>
    </row>
    <row r="1471" ht="12.75">
      <c r="H1471" s="18"/>
    </row>
    <row r="1472" ht="12.75">
      <c r="H1472" s="18"/>
    </row>
    <row r="1473" ht="12.75">
      <c r="H1473" s="18"/>
    </row>
    <row r="1474" ht="12.75">
      <c r="H1474" s="18"/>
    </row>
    <row r="1475" ht="12.75">
      <c r="H1475" s="18"/>
    </row>
    <row r="1476" ht="12.75">
      <c r="H1476" s="18"/>
    </row>
    <row r="1477" ht="12.75">
      <c r="H1477" s="18"/>
    </row>
    <row r="1478" ht="12.75">
      <c r="H1478" s="18"/>
    </row>
    <row r="1479" ht="12.75">
      <c r="H1479" s="18"/>
    </row>
    <row r="1480" ht="12.75">
      <c r="H1480" s="18"/>
    </row>
    <row r="1481" ht="12.75">
      <c r="H1481" s="18"/>
    </row>
    <row r="1482" ht="12.75">
      <c r="H1482" s="18"/>
    </row>
    <row r="1483" ht="12.75">
      <c r="H1483" s="18"/>
    </row>
    <row r="1484" ht="12.75">
      <c r="H1484" s="18"/>
    </row>
    <row r="1485" ht="12.75">
      <c r="H1485" s="18"/>
    </row>
    <row r="1486" ht="12.75">
      <c r="H1486" s="18"/>
    </row>
    <row r="1487" ht="12.75">
      <c r="H1487" s="18"/>
    </row>
    <row r="1488" ht="12.75">
      <c r="H1488" s="18"/>
    </row>
    <row r="1489" ht="12.75">
      <c r="H1489" s="18"/>
    </row>
    <row r="1490" ht="12.75">
      <c r="H1490" s="18"/>
    </row>
    <row r="1491" ht="12.75">
      <c r="H1491" s="18"/>
    </row>
    <row r="1492" ht="12.75">
      <c r="H1492" s="18"/>
    </row>
    <row r="1493" ht="12.75">
      <c r="H1493" s="18"/>
    </row>
    <row r="1494" ht="12.75">
      <c r="H1494" s="18"/>
    </row>
    <row r="1495" ht="12.75">
      <c r="H1495" s="18"/>
    </row>
    <row r="1496" ht="12.75">
      <c r="H1496" s="18"/>
    </row>
    <row r="1497" ht="12.75">
      <c r="H1497" s="18"/>
    </row>
    <row r="1498" ht="12.75">
      <c r="H1498" s="18"/>
    </row>
    <row r="1499" ht="12.75">
      <c r="H1499" s="18"/>
    </row>
    <row r="1500" ht="12.75">
      <c r="H1500" s="18"/>
    </row>
    <row r="1501" ht="12.75">
      <c r="H1501" s="18"/>
    </row>
    <row r="1502" ht="12.75">
      <c r="H1502" s="18"/>
    </row>
    <row r="1503" ht="12.75">
      <c r="H1503" s="18"/>
    </row>
    <row r="1504" ht="12.75">
      <c r="H1504" s="18"/>
    </row>
    <row r="1505" ht="12.75">
      <c r="H1505" s="18"/>
    </row>
    <row r="1506" ht="12.75">
      <c r="H1506" s="18"/>
    </row>
    <row r="1507" ht="12.75">
      <c r="H1507" s="18"/>
    </row>
    <row r="1508" ht="12.75">
      <c r="H1508" s="18"/>
    </row>
    <row r="1509" ht="12.75">
      <c r="H1509" s="18"/>
    </row>
    <row r="1510" ht="12.75">
      <c r="H1510" s="18"/>
    </row>
    <row r="1511" ht="12.75">
      <c r="H1511" s="18"/>
    </row>
    <row r="1512" ht="12.75">
      <c r="H1512" s="18"/>
    </row>
    <row r="1513" ht="12.75">
      <c r="H1513" s="18"/>
    </row>
    <row r="1514" ht="12.75">
      <c r="H1514" s="18"/>
    </row>
    <row r="1515" ht="12.75">
      <c r="H1515" s="18"/>
    </row>
    <row r="1516" ht="12.75">
      <c r="H1516" s="18"/>
    </row>
    <row r="1517" ht="12.75">
      <c r="H1517" s="18"/>
    </row>
    <row r="1518" ht="12.75">
      <c r="H1518" s="18"/>
    </row>
    <row r="1519" ht="12.75">
      <c r="H1519" s="18"/>
    </row>
    <row r="1520" ht="12.75">
      <c r="H1520" s="18"/>
    </row>
    <row r="1521" ht="12.75">
      <c r="H1521" s="18"/>
    </row>
    <row r="1522" ht="12.75">
      <c r="H1522" s="18"/>
    </row>
    <row r="1523" ht="12.75">
      <c r="H1523" s="18"/>
    </row>
    <row r="1524" ht="12.75">
      <c r="H1524" s="18"/>
    </row>
    <row r="1525" ht="12.75">
      <c r="H1525" s="18"/>
    </row>
    <row r="1526" ht="12.75">
      <c r="H1526" s="18"/>
    </row>
    <row r="1527" ht="12.75">
      <c r="H1527" s="18"/>
    </row>
    <row r="1528" ht="12.75">
      <c r="H1528" s="18"/>
    </row>
    <row r="1529" ht="12.75">
      <c r="H1529" s="18"/>
    </row>
    <row r="1530" ht="12.75">
      <c r="H1530" s="18"/>
    </row>
    <row r="1531" ht="12.75">
      <c r="H1531" s="18"/>
    </row>
    <row r="1532" ht="12.75">
      <c r="H1532" s="18"/>
    </row>
    <row r="1533" ht="12.75">
      <c r="H1533" s="18"/>
    </row>
    <row r="1534" ht="12.75">
      <c r="H1534" s="18"/>
    </row>
    <row r="1535" ht="12.75">
      <c r="H1535" s="18"/>
    </row>
    <row r="1536" ht="12.75">
      <c r="H1536" s="18"/>
    </row>
    <row r="1537" ht="12.75">
      <c r="H1537" s="18"/>
    </row>
    <row r="1538" ht="12.75">
      <c r="H1538" s="18"/>
    </row>
    <row r="1539" ht="12.75">
      <c r="H1539" s="18"/>
    </row>
    <row r="1540" ht="12.75">
      <c r="H1540" s="18"/>
    </row>
    <row r="1541" ht="12.75">
      <c r="H1541" s="18"/>
    </row>
    <row r="1542" ht="12.75">
      <c r="H1542" s="18"/>
    </row>
    <row r="1543" ht="12.75">
      <c r="H1543" s="18"/>
    </row>
    <row r="1544" ht="12.75">
      <c r="H1544" s="18"/>
    </row>
    <row r="1545" ht="12.75">
      <c r="H1545" s="18"/>
    </row>
    <row r="1546" ht="12.75">
      <c r="H1546" s="18"/>
    </row>
    <row r="1547" ht="12.75">
      <c r="H1547" s="18"/>
    </row>
    <row r="1548" ht="12.75">
      <c r="H1548" s="18"/>
    </row>
    <row r="1549" ht="12.75">
      <c r="H1549" s="18"/>
    </row>
    <row r="1550" ht="12.75">
      <c r="H1550" s="18"/>
    </row>
    <row r="1551" ht="12.75">
      <c r="H1551" s="18"/>
    </row>
    <row r="1552" ht="12.75">
      <c r="H1552" s="18"/>
    </row>
    <row r="1553" ht="12.75">
      <c r="H1553" s="18"/>
    </row>
    <row r="1554" ht="12.75">
      <c r="H1554" s="18"/>
    </row>
    <row r="1555" ht="12.75">
      <c r="H1555" s="18"/>
    </row>
    <row r="1556" ht="12.75">
      <c r="H1556" s="18"/>
    </row>
    <row r="1557" ht="12.75">
      <c r="H1557" s="18"/>
    </row>
    <row r="1558" ht="12.75">
      <c r="H1558" s="18"/>
    </row>
    <row r="1559" ht="12.75">
      <c r="H1559" s="18"/>
    </row>
    <row r="1560" ht="12.75">
      <c r="H1560" s="18"/>
    </row>
    <row r="1561" ht="12.75">
      <c r="H1561" s="18"/>
    </row>
    <row r="1562" ht="12.75">
      <c r="H1562" s="18"/>
    </row>
    <row r="1563" ht="12.75">
      <c r="H1563" s="18"/>
    </row>
    <row r="1564" ht="12.75">
      <c r="H1564" s="18"/>
    </row>
    <row r="1565" ht="12.75">
      <c r="H1565" s="18"/>
    </row>
    <row r="1566" ht="12.75">
      <c r="H1566" s="18"/>
    </row>
    <row r="1567" ht="12.75">
      <c r="H1567" s="18"/>
    </row>
    <row r="1568" ht="12.75">
      <c r="H1568" s="18"/>
    </row>
    <row r="1569" ht="12.75">
      <c r="H1569" s="18"/>
    </row>
    <row r="1570" ht="12.75">
      <c r="H1570" s="18"/>
    </row>
    <row r="1571" ht="12.75">
      <c r="H1571" s="18"/>
    </row>
    <row r="1572" ht="12.75">
      <c r="H1572" s="18"/>
    </row>
    <row r="1573" ht="12.75">
      <c r="H1573" s="18"/>
    </row>
    <row r="1574" ht="12.75">
      <c r="H1574" s="18"/>
    </row>
    <row r="1575" ht="12.75">
      <c r="H1575" s="18"/>
    </row>
    <row r="1576" ht="12.75">
      <c r="H1576" s="18"/>
    </row>
    <row r="1577" ht="12.75">
      <c r="H1577" s="18"/>
    </row>
    <row r="1578" ht="12.75">
      <c r="H1578" s="18"/>
    </row>
    <row r="1579" ht="12.75">
      <c r="H1579" s="18"/>
    </row>
    <row r="1580" ht="12.75">
      <c r="H1580" s="18"/>
    </row>
    <row r="1581" ht="12.75">
      <c r="H1581" s="18"/>
    </row>
    <row r="1582" ht="12.75">
      <c r="H1582" s="18"/>
    </row>
    <row r="1583" ht="12.75">
      <c r="H1583" s="18"/>
    </row>
    <row r="1584" ht="12.75">
      <c r="H1584" s="18"/>
    </row>
    <row r="1585" ht="12.75">
      <c r="H1585" s="18"/>
    </row>
    <row r="1586" ht="12.75">
      <c r="H1586" s="18"/>
    </row>
    <row r="1587" ht="12.75">
      <c r="H1587" s="18"/>
    </row>
    <row r="1588" ht="12.75">
      <c r="H1588" s="18"/>
    </row>
    <row r="1589" ht="12.75">
      <c r="H1589" s="18"/>
    </row>
    <row r="1590" ht="12.75">
      <c r="H1590" s="18"/>
    </row>
    <row r="1591" ht="12.75">
      <c r="H1591" s="18"/>
    </row>
    <row r="1592" ht="12.75">
      <c r="H1592" s="18"/>
    </row>
    <row r="1593" ht="12.75">
      <c r="H1593" s="18"/>
    </row>
    <row r="1594" ht="12.75">
      <c r="H1594" s="18"/>
    </row>
    <row r="1595" ht="12.75">
      <c r="H1595" s="18"/>
    </row>
    <row r="1596" ht="12.75">
      <c r="H1596" s="18"/>
    </row>
    <row r="1597" ht="12.75">
      <c r="H1597" s="18"/>
    </row>
    <row r="1598" ht="12.75">
      <c r="H1598" s="18"/>
    </row>
    <row r="1599" ht="12.75">
      <c r="H1599" s="18"/>
    </row>
    <row r="1600" ht="12.75">
      <c r="H1600" s="18"/>
    </row>
    <row r="1601" ht="12.75">
      <c r="H1601" s="18"/>
    </row>
    <row r="1602" ht="12.75">
      <c r="H1602" s="18"/>
    </row>
    <row r="1603" ht="12.75">
      <c r="H1603" s="18"/>
    </row>
    <row r="1604" ht="12.75">
      <c r="H1604" s="18"/>
    </row>
    <row r="1605" ht="12.75">
      <c r="H1605" s="18"/>
    </row>
    <row r="1606" ht="12.75">
      <c r="H1606" s="18"/>
    </row>
    <row r="1607" ht="12.75">
      <c r="H1607" s="18"/>
    </row>
    <row r="1608" ht="12.75">
      <c r="H1608" s="18"/>
    </row>
    <row r="1609" ht="12.75">
      <c r="H1609" s="18"/>
    </row>
    <row r="1610" ht="12.75">
      <c r="H1610" s="18"/>
    </row>
    <row r="1611" ht="12.75">
      <c r="H1611" s="18"/>
    </row>
    <row r="1612" ht="12.75">
      <c r="H1612" s="18"/>
    </row>
    <row r="1613" ht="12.75">
      <c r="H1613" s="18"/>
    </row>
    <row r="1614" ht="12.75">
      <c r="H1614" s="18"/>
    </row>
    <row r="1615" ht="12.75">
      <c r="H1615" s="18"/>
    </row>
    <row r="1616" ht="12.75">
      <c r="H1616" s="18"/>
    </row>
    <row r="1617" ht="12.75">
      <c r="H1617" s="18"/>
    </row>
    <row r="1618" ht="12.75">
      <c r="H1618" s="18"/>
    </row>
    <row r="1619" ht="12.75">
      <c r="H1619" s="18"/>
    </row>
    <row r="1620" ht="12.75">
      <c r="H1620" s="18"/>
    </row>
    <row r="1621" ht="12.75">
      <c r="H1621" s="18"/>
    </row>
    <row r="1622" ht="12.75">
      <c r="H1622" s="18"/>
    </row>
    <row r="1623" ht="12.75">
      <c r="H1623" s="18"/>
    </row>
    <row r="1624" ht="12.75">
      <c r="H1624" s="18"/>
    </row>
    <row r="1625" ht="12.75">
      <c r="H1625" s="18"/>
    </row>
    <row r="1626" ht="12.75">
      <c r="H1626" s="18"/>
    </row>
    <row r="1627" ht="12.75">
      <c r="H1627" s="18"/>
    </row>
    <row r="1628" ht="12.75">
      <c r="H1628" s="18"/>
    </row>
    <row r="1629" ht="12.75">
      <c r="H1629" s="18"/>
    </row>
    <row r="1630" ht="12.75">
      <c r="H1630" s="18"/>
    </row>
    <row r="1631" ht="12.75">
      <c r="H1631" s="18"/>
    </row>
    <row r="1632" ht="12.75">
      <c r="H1632" s="18"/>
    </row>
    <row r="1633" ht="12.75">
      <c r="H1633" s="18"/>
    </row>
    <row r="1634" ht="12.75">
      <c r="H1634" s="18"/>
    </row>
    <row r="1635" ht="12.75">
      <c r="H1635" s="18"/>
    </row>
    <row r="1636" ht="12.75">
      <c r="H1636" s="18"/>
    </row>
    <row r="1637" ht="12.75">
      <c r="H1637" s="18"/>
    </row>
    <row r="1638" ht="12.75">
      <c r="H1638" s="18"/>
    </row>
    <row r="1639" ht="12.75">
      <c r="H1639" s="18"/>
    </row>
    <row r="1640" ht="12.75">
      <c r="H1640" s="18"/>
    </row>
    <row r="1641" ht="12.75">
      <c r="H1641" s="18"/>
    </row>
    <row r="1642" ht="12.75">
      <c r="H1642" s="18"/>
    </row>
    <row r="1643" ht="12.75">
      <c r="H1643" s="18"/>
    </row>
    <row r="1644" ht="12.75">
      <c r="H1644" s="18"/>
    </row>
    <row r="1645" ht="12.75">
      <c r="H1645" s="18"/>
    </row>
    <row r="1646" ht="12.75">
      <c r="H1646" s="18"/>
    </row>
    <row r="1647" ht="12.75">
      <c r="H1647" s="18"/>
    </row>
    <row r="1648" ht="12.75">
      <c r="H1648" s="18"/>
    </row>
    <row r="1649" ht="12.75">
      <c r="H1649" s="18"/>
    </row>
    <row r="1650" ht="12.75">
      <c r="H1650" s="18"/>
    </row>
    <row r="1651" ht="12.75">
      <c r="H1651" s="18"/>
    </row>
    <row r="1652" ht="12.75">
      <c r="H1652" s="18"/>
    </row>
    <row r="1653" ht="12.75">
      <c r="H1653" s="18"/>
    </row>
    <row r="1654" ht="12.75">
      <c r="H1654" s="18"/>
    </row>
    <row r="1655" ht="12.75">
      <c r="H1655" s="18"/>
    </row>
    <row r="1656" ht="12.75">
      <c r="H1656" s="18"/>
    </row>
    <row r="1657" ht="12.75">
      <c r="H1657" s="18"/>
    </row>
    <row r="1658" ht="12.75">
      <c r="H1658" s="18"/>
    </row>
    <row r="1659" ht="12.75">
      <c r="H1659" s="18"/>
    </row>
    <row r="1660" ht="12.75">
      <c r="H1660" s="18"/>
    </row>
    <row r="1661" ht="12.75">
      <c r="H1661" s="18"/>
    </row>
    <row r="1662" ht="12.75">
      <c r="H1662" s="18"/>
    </row>
    <row r="1663" ht="12.75">
      <c r="H1663" s="18"/>
    </row>
    <row r="1664" ht="12.75">
      <c r="H1664" s="18"/>
    </row>
    <row r="1665" ht="12.75">
      <c r="H1665" s="18"/>
    </row>
    <row r="1666" ht="12.75">
      <c r="H1666" s="18"/>
    </row>
    <row r="1667" ht="12.75">
      <c r="H1667" s="18"/>
    </row>
    <row r="1668" ht="12.75">
      <c r="H1668" s="18"/>
    </row>
    <row r="1669" ht="12.75">
      <c r="H1669" s="18"/>
    </row>
    <row r="1670" ht="12.75">
      <c r="H1670" s="18"/>
    </row>
    <row r="1671" ht="12.75">
      <c r="H1671" s="18"/>
    </row>
    <row r="1672" ht="12.75">
      <c r="H1672" s="18"/>
    </row>
    <row r="1673" ht="12.75">
      <c r="H1673" s="18"/>
    </row>
    <row r="1674" ht="12.75">
      <c r="H1674" s="18"/>
    </row>
    <row r="1675" ht="12.75">
      <c r="H1675" s="18"/>
    </row>
    <row r="1676" ht="12.75">
      <c r="H1676" s="18"/>
    </row>
    <row r="1677" ht="12.75">
      <c r="H1677" s="18"/>
    </row>
    <row r="1678" ht="12.75">
      <c r="H1678" s="18"/>
    </row>
    <row r="1679" ht="12.75">
      <c r="H1679" s="18"/>
    </row>
    <row r="1680" ht="12.75">
      <c r="H1680" s="18"/>
    </row>
    <row r="1681" ht="12.75">
      <c r="H1681" s="18"/>
    </row>
    <row r="1682" ht="12.75">
      <c r="H1682" s="18"/>
    </row>
    <row r="1683" ht="12.75">
      <c r="H1683" s="18"/>
    </row>
    <row r="1684" ht="12.75">
      <c r="H1684" s="18"/>
    </row>
    <row r="1685" ht="12.75">
      <c r="H1685" s="18"/>
    </row>
    <row r="1686" ht="12.75">
      <c r="H1686" s="18"/>
    </row>
    <row r="1687" ht="12.75">
      <c r="H1687" s="18"/>
    </row>
    <row r="1688" ht="12.75">
      <c r="H1688" s="18"/>
    </row>
    <row r="1689" ht="12.75">
      <c r="H1689" s="18"/>
    </row>
    <row r="1690" ht="12.75">
      <c r="H1690" s="18"/>
    </row>
    <row r="1691" ht="12.75">
      <c r="H1691" s="18"/>
    </row>
    <row r="1692" ht="12.75">
      <c r="H1692" s="18"/>
    </row>
    <row r="1693" ht="12.75">
      <c r="H1693" s="18"/>
    </row>
    <row r="1694" ht="12.75">
      <c r="H1694" s="18"/>
    </row>
    <row r="1695" ht="12.75">
      <c r="H1695" s="18"/>
    </row>
    <row r="1696" ht="12.75">
      <c r="H1696" s="18"/>
    </row>
    <row r="1697" ht="12.75">
      <c r="H1697" s="18"/>
    </row>
    <row r="1698" ht="12.75">
      <c r="H1698" s="18"/>
    </row>
    <row r="1699" ht="12.75">
      <c r="H1699" s="18"/>
    </row>
    <row r="1700" ht="12.75">
      <c r="H1700" s="1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A1" sqref="A1:O6"/>
    </sheetView>
  </sheetViews>
  <sheetFormatPr defaultColWidth="9.00390625" defaultRowHeight="12.75"/>
  <cols>
    <col min="1" max="1" width="4.875" style="1" customWidth="1"/>
    <col min="2" max="2" width="15.875" style="1" customWidth="1"/>
    <col min="3" max="3" width="4.375" style="1" customWidth="1"/>
    <col min="4" max="4" width="4.00390625" style="14" customWidth="1"/>
    <col min="5" max="5" width="26.375" style="1" customWidth="1"/>
    <col min="6" max="7" width="6.125" style="1" customWidth="1"/>
    <col min="8" max="12" width="4.125" style="1" customWidth="1"/>
    <col min="13" max="13" width="6.125" style="1" customWidth="1"/>
    <col min="14" max="14" width="6.875" style="1" customWidth="1"/>
    <col min="15" max="15" width="7.75390625" style="1" customWidth="1"/>
    <col min="16" max="16384" width="9.125" style="1" customWidth="1"/>
  </cols>
  <sheetData>
    <row r="1" ht="12.75">
      <c r="D1" s="1"/>
    </row>
    <row r="2" ht="12.75">
      <c r="D2" s="1"/>
    </row>
    <row r="3" ht="12.75">
      <c r="D3" s="1"/>
    </row>
    <row r="4" ht="12.75">
      <c r="D4" s="1"/>
    </row>
    <row r="5" ht="12.75">
      <c r="D5" s="1"/>
    </row>
    <row r="6" ht="12.75">
      <c r="D6" s="1"/>
    </row>
    <row r="15" spans="2:5" ht="12.75">
      <c r="B15" s="11"/>
      <c r="C15" s="10"/>
      <c r="E15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Kowalski</cp:lastModifiedBy>
  <cp:lastPrinted>2007-09-17T17:36:15Z</cp:lastPrinted>
  <dcterms:created xsi:type="dcterms:W3CDTF">2007-06-23T18:46:57Z</dcterms:created>
  <dcterms:modified xsi:type="dcterms:W3CDTF">2007-09-17T17:49:42Z</dcterms:modified>
  <cp:category/>
  <cp:version/>
  <cp:contentType/>
  <cp:contentStatus/>
</cp:coreProperties>
</file>