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a startowa" sheetId="1" r:id="rId1"/>
  </sheets>
  <definedNames>
    <definedName name="_xlnm.Print_Area" localSheetId="0">'Lista startowa'!$A$1:$K$103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<sst xmlns="http://schemas.openxmlformats.org/spreadsheetml/2006/main" count="422" uniqueCount="191">
  <si>
    <t>LISTA STARTOWA</t>
  </si>
  <si>
    <t>dystans</t>
  </si>
  <si>
    <t>Lp</t>
  </si>
  <si>
    <t>Nr startowy</t>
  </si>
  <si>
    <t>Nazwisko</t>
  </si>
  <si>
    <t>Imię</t>
  </si>
  <si>
    <t>Rocznik</t>
  </si>
  <si>
    <t>Kat. wiekowa</t>
  </si>
  <si>
    <t>czas generalnie</t>
  </si>
  <si>
    <t>średnia na 1 km</t>
  </si>
  <si>
    <t>miejsce generalnie</t>
  </si>
  <si>
    <t>miejsce w kategorii</t>
  </si>
  <si>
    <t>licznik</t>
  </si>
  <si>
    <t>Janusz</t>
  </si>
  <si>
    <t>Małek</t>
  </si>
  <si>
    <t>Koprek</t>
  </si>
  <si>
    <t>Edmund</t>
  </si>
  <si>
    <t>Henryk</t>
  </si>
  <si>
    <t>Maleska</t>
  </si>
  <si>
    <t>Łukasz</t>
  </si>
  <si>
    <t>Andrzej</t>
  </si>
  <si>
    <t>Adam</t>
  </si>
  <si>
    <t>Robert</t>
  </si>
  <si>
    <t>Grzegorz</t>
  </si>
  <si>
    <t>Krzysztof</t>
  </si>
  <si>
    <t>Zbigniew</t>
  </si>
  <si>
    <t>Szwed</t>
  </si>
  <si>
    <t>Stanisławczyk</t>
  </si>
  <si>
    <t>Jacek</t>
  </si>
  <si>
    <t>Waldemar</t>
  </si>
  <si>
    <t>Bartłomiej</t>
  </si>
  <si>
    <t>Polska</t>
  </si>
  <si>
    <t>Kraj</t>
  </si>
  <si>
    <t>Włodzimierz</t>
  </si>
  <si>
    <t>Michał</t>
  </si>
  <si>
    <t>Dominik</t>
  </si>
  <si>
    <t>Pluskota</t>
  </si>
  <si>
    <t>Tomasz</t>
  </si>
  <si>
    <t>Tomalski</t>
  </si>
  <si>
    <t>Balbus</t>
  </si>
  <si>
    <t>Artur</t>
  </si>
  <si>
    <t xml:space="preserve">  </t>
  </si>
  <si>
    <t>Anna</t>
  </si>
  <si>
    <t>Borkowski</t>
  </si>
  <si>
    <t>Bulka</t>
  </si>
  <si>
    <t>Czerniak</t>
  </si>
  <si>
    <t>Czyż</t>
  </si>
  <si>
    <t>Ewa</t>
  </si>
  <si>
    <t xml:space="preserve">Każmierczak </t>
  </si>
  <si>
    <t>Krumin</t>
  </si>
  <si>
    <t>Misiewicz</t>
  </si>
  <si>
    <t>Lech</t>
  </si>
  <si>
    <t>Pietrzyk</t>
  </si>
  <si>
    <t>Mirosław</t>
  </si>
  <si>
    <t>Sienkan</t>
  </si>
  <si>
    <t>Aleksander</t>
  </si>
  <si>
    <t>Tęcza</t>
  </si>
  <si>
    <t>Tomalska</t>
  </si>
  <si>
    <t>Renata</t>
  </si>
  <si>
    <t>Witas</t>
  </si>
  <si>
    <t xml:space="preserve">Zając </t>
  </si>
  <si>
    <t xml:space="preserve"> OGÓLNOPOLSKI PÓŁMARATON ZIEMI ŻYCIŃSKIEJ</t>
  </si>
  <si>
    <t>ŻYTNO 24.09.2006r.</t>
  </si>
  <si>
    <t>Grezel</t>
  </si>
  <si>
    <t>Jurachno</t>
  </si>
  <si>
    <t>Edward</t>
  </si>
  <si>
    <t>Sakowicz</t>
  </si>
  <si>
    <t>Irena</t>
  </si>
  <si>
    <t>Stepien</t>
  </si>
  <si>
    <t>Marek</t>
  </si>
  <si>
    <t>Swoboda</t>
  </si>
  <si>
    <t>Szymon</t>
  </si>
  <si>
    <t>Cichy</t>
  </si>
  <si>
    <t>Patryk</t>
  </si>
  <si>
    <t>Wilk</t>
  </si>
  <si>
    <t>Tadeusz</t>
  </si>
  <si>
    <t>Wąsik</t>
  </si>
  <si>
    <t>Buniewska</t>
  </si>
  <si>
    <t>Elżbieta</t>
  </si>
  <si>
    <t>Malinowska-Sypek</t>
  </si>
  <si>
    <t>Szablicki</t>
  </si>
  <si>
    <t>Aleksy</t>
  </si>
  <si>
    <t>Pindel</t>
  </si>
  <si>
    <t>Piotr</t>
  </si>
  <si>
    <t xml:space="preserve"> Mirosław</t>
  </si>
  <si>
    <t>Stefański</t>
  </si>
  <si>
    <t>Marian</t>
  </si>
  <si>
    <t>Orlicki</t>
  </si>
  <si>
    <t>Stanisław</t>
  </si>
  <si>
    <t>Magiera</t>
  </si>
  <si>
    <t>Tyburek</t>
  </si>
  <si>
    <t>Rafał</t>
  </si>
  <si>
    <t>Fehlau</t>
  </si>
  <si>
    <t>Marcin</t>
  </si>
  <si>
    <t>Przybyła</t>
  </si>
  <si>
    <t>Pałczyk</t>
  </si>
  <si>
    <t>Jarosław</t>
  </si>
  <si>
    <t>Skoczyński</t>
  </si>
  <si>
    <t>Gniła</t>
  </si>
  <si>
    <t>Latka</t>
  </si>
  <si>
    <t>Fronczyk</t>
  </si>
  <si>
    <t>Arek</t>
  </si>
  <si>
    <t>Ćwik-Piszczek</t>
  </si>
  <si>
    <t>Inga</t>
  </si>
  <si>
    <t>Kucharczyk</t>
  </si>
  <si>
    <t>Borcuch</t>
  </si>
  <si>
    <t>Ngetich</t>
  </si>
  <si>
    <t>Paul</t>
  </si>
  <si>
    <t>Kenia</t>
  </si>
  <si>
    <t>Jagielski</t>
  </si>
  <si>
    <t>Przemyslaw</t>
  </si>
  <si>
    <t>Humiński</t>
  </si>
  <si>
    <t>Koń</t>
  </si>
  <si>
    <t>Szczepański</t>
  </si>
  <si>
    <t>Lasota</t>
  </si>
  <si>
    <t>Pietras</t>
  </si>
  <si>
    <t>Grabda</t>
  </si>
  <si>
    <t>Karol</t>
  </si>
  <si>
    <t>Widera</t>
  </si>
  <si>
    <t>Leszek</t>
  </si>
  <si>
    <t>Urbanowicz</t>
  </si>
  <si>
    <t>Szyszka</t>
  </si>
  <si>
    <t>Gwarek</t>
  </si>
  <si>
    <t>Cichopek</t>
  </si>
  <si>
    <t>Bożena</t>
  </si>
  <si>
    <t>Dederko</t>
  </si>
  <si>
    <t>K2</t>
  </si>
  <si>
    <t>K1</t>
  </si>
  <si>
    <t>Pilis</t>
  </si>
  <si>
    <t>Wiesław</t>
  </si>
  <si>
    <t>Michalski</t>
  </si>
  <si>
    <t>Cezary</t>
  </si>
  <si>
    <t>Kobajło</t>
  </si>
  <si>
    <t>Ryszard</t>
  </si>
  <si>
    <t>Wyszyński</t>
  </si>
  <si>
    <t>Nowak</t>
  </si>
  <si>
    <t>Brycht-Pająk</t>
  </si>
  <si>
    <t>Cieśla</t>
  </si>
  <si>
    <t>Jan</t>
  </si>
  <si>
    <t>Wcisko</t>
  </si>
  <si>
    <t>Brzykcy</t>
  </si>
  <si>
    <t>Barbara</t>
  </si>
  <si>
    <t>Hasikowska</t>
  </si>
  <si>
    <t>Jolanta</t>
  </si>
  <si>
    <t>Kamińska</t>
  </si>
  <si>
    <t>Joanna</t>
  </si>
  <si>
    <t>Piechowicz</t>
  </si>
  <si>
    <t>Paweł</t>
  </si>
  <si>
    <t>Mieczysław</t>
  </si>
  <si>
    <t>Topolski</t>
  </si>
  <si>
    <t>Machno</t>
  </si>
  <si>
    <t>Grzegorczyk</t>
  </si>
  <si>
    <t>Węglarz</t>
  </si>
  <si>
    <t>Brandys</t>
  </si>
  <si>
    <t>Bogusław</t>
  </si>
  <si>
    <t>Ratajczyk</t>
  </si>
  <si>
    <t>Rydz</t>
  </si>
  <si>
    <t>Małgorzata</t>
  </si>
  <si>
    <t>Wojciechowski</t>
  </si>
  <si>
    <t>Marzec</t>
  </si>
  <si>
    <t>Olownia</t>
  </si>
  <si>
    <t>Dariusz</t>
  </si>
  <si>
    <t>Czarnecki</t>
  </si>
  <si>
    <t>Będkowski</t>
  </si>
  <si>
    <t>Kamola</t>
  </si>
  <si>
    <t>Kazimierz</t>
  </si>
  <si>
    <t>Jankowski</t>
  </si>
  <si>
    <t>Eugeniusz</t>
  </si>
  <si>
    <t>Listopad</t>
  </si>
  <si>
    <t>Pawłowski</t>
  </si>
  <si>
    <t>Murat</t>
  </si>
  <si>
    <t>Wilczyński</t>
  </si>
  <si>
    <t>Morka</t>
  </si>
  <si>
    <t>Szyjka</t>
  </si>
  <si>
    <t>Beata</t>
  </si>
  <si>
    <t>M2</t>
  </si>
  <si>
    <t>M1</t>
  </si>
  <si>
    <t>M3</t>
  </si>
  <si>
    <t>K3</t>
  </si>
  <si>
    <t>13 NARTY</t>
  </si>
  <si>
    <t>29 EX z nr30</t>
  </si>
  <si>
    <t>29 ex z nr10</t>
  </si>
  <si>
    <t>Połeć</t>
  </si>
  <si>
    <t>Garbacz</t>
  </si>
  <si>
    <t>48 EX z nr29</t>
  </si>
  <si>
    <t>49 EX z nr52</t>
  </si>
  <si>
    <t>87 EX z nr 23</t>
  </si>
  <si>
    <t>87 EX z nr 84</t>
  </si>
  <si>
    <t>nie ukończył</t>
  </si>
  <si>
    <t>97 EX z nr 70</t>
  </si>
  <si>
    <t>97 EX z nr 40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</si>
</sst>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  <numFmt numFmtId="165" formatCode="0.0000"/>
  </numFmts>
  <fonts count="19">
    <font>
      <sz val="10"/>
      <name val="Arial CE"/>
      <family val="0"/>
    </font>
    <font>
      <b/>
      <sz val="14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9"/>
      <name val="Arial"/>
      <family val="0"/>
    </font>
    <font>
      <i/>
      <sz val="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65" fontId="6" fillId="2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/>
    </xf>
    <xf numFmtId="0" fontId="13" fillId="0" borderId="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" sqref="G4"/>
    </sheetView>
  </sheetViews>
  <sheetFormatPr defaultColWidth="9.00390625" defaultRowHeight="12.75"/>
  <cols>
    <col min="1" max="1" width="4.25390625" style="8" customWidth="1"/>
    <col min="2" max="2" width="6.625" style="0" customWidth="1"/>
    <col min="3" max="3" width="11.375" style="0" customWidth="1"/>
    <col min="4" max="4" width="9.625" style="0" customWidth="1"/>
    <col min="5" max="5" width="6.75390625" style="0" customWidth="1"/>
    <col min="6" max="6" width="6.875" style="0" customWidth="1"/>
    <col min="7" max="7" width="7.375" style="0" customWidth="1"/>
    <col min="8" max="8" width="15.75390625" style="0" customWidth="1"/>
    <col min="9" max="9" width="10.375" style="0" bestFit="1" customWidth="1"/>
    <col min="10" max="10" width="11.25390625" style="0" customWidth="1"/>
  </cols>
  <sheetData>
    <row r="1" spans="2:13" ht="18">
      <c r="B1" s="1" t="s">
        <v>0</v>
      </c>
      <c r="C1" s="1"/>
      <c r="D1" s="1"/>
      <c r="E1" s="2"/>
      <c r="F1" s="2"/>
      <c r="G1" s="2"/>
      <c r="H1" s="4"/>
      <c r="I1" s="4"/>
      <c r="J1" s="3"/>
      <c r="K1" s="3"/>
      <c r="L1" s="3"/>
      <c r="M1" s="3"/>
    </row>
    <row r="2" spans="2:13" ht="18.75" thickBot="1">
      <c r="B2" s="1" t="s">
        <v>61</v>
      </c>
      <c r="C2" s="1"/>
      <c r="D2" s="1"/>
      <c r="E2" s="1"/>
      <c r="F2" s="1"/>
      <c r="G2" s="1"/>
      <c r="H2" s="4"/>
      <c r="I2" s="10" t="s">
        <v>1</v>
      </c>
      <c r="J2" s="3"/>
      <c r="K2" s="3"/>
      <c r="L2" s="3"/>
      <c r="M2" s="3"/>
    </row>
    <row r="3" spans="1:13" ht="16.5" thickBot="1">
      <c r="A3" s="9"/>
      <c r="B3" s="30" t="s">
        <v>62</v>
      </c>
      <c r="C3" s="30"/>
      <c r="D3" s="5"/>
      <c r="E3" s="5"/>
      <c r="F3" s="5"/>
      <c r="G3" s="5"/>
      <c r="H3" s="6"/>
      <c r="I3" s="13">
        <v>21.0975</v>
      </c>
      <c r="J3" s="5"/>
      <c r="K3" s="5"/>
      <c r="L3" s="5"/>
      <c r="M3" s="31" t="s">
        <v>41</v>
      </c>
    </row>
    <row r="4" spans="1:12" s="7" customFormat="1" ht="34.5" thickBot="1">
      <c r="A4" s="14" t="s">
        <v>2</v>
      </c>
      <c r="B4" s="15" t="s">
        <v>3</v>
      </c>
      <c r="C4" s="16" t="s">
        <v>4</v>
      </c>
      <c r="D4" s="15" t="s">
        <v>5</v>
      </c>
      <c r="E4" s="15" t="s">
        <v>6</v>
      </c>
      <c r="F4" s="15" t="s">
        <v>7</v>
      </c>
      <c r="G4" s="15" t="s">
        <v>32</v>
      </c>
      <c r="H4" s="17" t="s">
        <v>8</v>
      </c>
      <c r="I4" s="18" t="s">
        <v>9</v>
      </c>
      <c r="J4" s="15" t="s">
        <v>10</v>
      </c>
      <c r="K4" s="32" t="s">
        <v>11</v>
      </c>
      <c r="L4" s="33" t="s">
        <v>12</v>
      </c>
    </row>
    <row r="5" spans="1:12" ht="12.75">
      <c r="A5" s="19">
        <v>1</v>
      </c>
      <c r="B5" s="36">
        <v>2</v>
      </c>
      <c r="C5" s="21" t="s">
        <v>106</v>
      </c>
      <c r="D5" s="22" t="s">
        <v>107</v>
      </c>
      <c r="E5" s="23">
        <v>1978</v>
      </c>
      <c r="F5" s="23" t="s">
        <v>176</v>
      </c>
      <c r="G5" s="23" t="s">
        <v>108</v>
      </c>
      <c r="H5" s="24">
        <v>0.047997685185185185</v>
      </c>
      <c r="I5" s="24">
        <f aca="true" t="shared" si="0" ref="I5:I36">H5/$I$3</f>
        <v>0.0022750413643884432</v>
      </c>
      <c r="J5" s="23">
        <v>1</v>
      </c>
      <c r="K5" s="23"/>
      <c r="L5" s="3">
        <v>1</v>
      </c>
    </row>
    <row r="6" spans="1:12" ht="12.75">
      <c r="A6" s="19">
        <f aca="true" t="shared" si="1" ref="A6:A103">A5+1</f>
        <v>2</v>
      </c>
      <c r="B6" s="36">
        <v>3</v>
      </c>
      <c r="C6" s="21" t="s">
        <v>92</v>
      </c>
      <c r="D6" s="22" t="s">
        <v>93</v>
      </c>
      <c r="E6" s="23">
        <v>1978</v>
      </c>
      <c r="F6" s="23" t="s">
        <v>176</v>
      </c>
      <c r="G6" s="23" t="s">
        <v>31</v>
      </c>
      <c r="H6" s="24">
        <v>0.04862268518518518</v>
      </c>
      <c r="I6" s="24">
        <f t="shared" si="0"/>
        <v>0.002304665727464637</v>
      </c>
      <c r="J6" s="23">
        <v>2</v>
      </c>
      <c r="K6" s="23"/>
      <c r="L6" s="3">
        <f aca="true" t="shared" si="2" ref="L6:L47">$L$5</f>
        <v>1</v>
      </c>
    </row>
    <row r="7" spans="1:12" ht="12.75">
      <c r="A7" s="19">
        <f t="shared" si="1"/>
        <v>3</v>
      </c>
      <c r="B7" s="20">
        <v>63</v>
      </c>
      <c r="C7" s="21" t="s">
        <v>135</v>
      </c>
      <c r="D7" s="22" t="s">
        <v>91</v>
      </c>
      <c r="E7" s="23">
        <v>1975</v>
      </c>
      <c r="F7" s="23" t="s">
        <v>176</v>
      </c>
      <c r="G7" s="23" t="s">
        <v>31</v>
      </c>
      <c r="H7" s="24">
        <v>0.049039351851851855</v>
      </c>
      <c r="I7" s="24">
        <f t="shared" si="0"/>
        <v>0.0023244153028487667</v>
      </c>
      <c r="J7" s="23">
        <v>3</v>
      </c>
      <c r="K7" s="23"/>
      <c r="L7" s="3">
        <f t="shared" si="2"/>
        <v>1</v>
      </c>
    </row>
    <row r="8" spans="1:12" ht="12.75">
      <c r="A8" s="19">
        <f t="shared" si="1"/>
        <v>4</v>
      </c>
      <c r="B8" s="20">
        <v>98</v>
      </c>
      <c r="C8" s="21" t="s">
        <v>159</v>
      </c>
      <c r="D8" s="22" t="s">
        <v>88</v>
      </c>
      <c r="E8" s="23">
        <v>1962</v>
      </c>
      <c r="F8" s="23" t="s">
        <v>175</v>
      </c>
      <c r="G8" s="23" t="s">
        <v>31</v>
      </c>
      <c r="H8" s="24">
        <v>0.049097222222222216</v>
      </c>
      <c r="I8" s="24">
        <f t="shared" si="0"/>
        <v>0.002327158299429895</v>
      </c>
      <c r="J8" s="23">
        <v>4</v>
      </c>
      <c r="K8" s="23"/>
      <c r="L8" s="3">
        <f t="shared" si="2"/>
        <v>1</v>
      </c>
    </row>
    <row r="9" spans="1:12" ht="12.75">
      <c r="A9" s="19">
        <f t="shared" si="1"/>
        <v>5</v>
      </c>
      <c r="B9" s="20">
        <v>4</v>
      </c>
      <c r="C9" s="21" t="s">
        <v>94</v>
      </c>
      <c r="D9" s="22" t="s">
        <v>24</v>
      </c>
      <c r="E9" s="37">
        <v>1969</v>
      </c>
      <c r="F9" s="23" t="s">
        <v>175</v>
      </c>
      <c r="G9" s="23" t="s">
        <v>31</v>
      </c>
      <c r="H9" s="24">
        <v>0.04994212962962963</v>
      </c>
      <c r="I9" s="24">
        <f t="shared" si="0"/>
        <v>0.0023672060495143797</v>
      </c>
      <c r="J9" s="23">
        <v>5</v>
      </c>
      <c r="K9" s="23"/>
      <c r="L9" s="3">
        <f t="shared" si="2"/>
        <v>1</v>
      </c>
    </row>
    <row r="10" spans="1:12" ht="12.75">
      <c r="A10" s="19">
        <f t="shared" si="1"/>
        <v>6</v>
      </c>
      <c r="B10" s="20">
        <v>47</v>
      </c>
      <c r="C10" s="21" t="s">
        <v>113</v>
      </c>
      <c r="D10" s="22" t="s">
        <v>24</v>
      </c>
      <c r="E10" s="23">
        <v>1971</v>
      </c>
      <c r="F10" s="23" t="s">
        <v>175</v>
      </c>
      <c r="G10" s="23" t="s">
        <v>31</v>
      </c>
      <c r="H10" s="24">
        <v>0.050740740740740746</v>
      </c>
      <c r="I10" s="24">
        <f t="shared" si="0"/>
        <v>0.002405059402333961</v>
      </c>
      <c r="J10" s="23">
        <v>6</v>
      </c>
      <c r="K10" s="29"/>
      <c r="L10" s="3">
        <f t="shared" si="2"/>
        <v>1</v>
      </c>
    </row>
    <row r="11" spans="1:12" ht="12.75">
      <c r="A11" s="19">
        <f t="shared" si="1"/>
        <v>7</v>
      </c>
      <c r="B11" s="20">
        <v>43</v>
      </c>
      <c r="C11" s="21" t="s">
        <v>52</v>
      </c>
      <c r="D11" s="22" t="s">
        <v>24</v>
      </c>
      <c r="E11" s="23">
        <v>1979</v>
      </c>
      <c r="F11" s="23" t="s">
        <v>176</v>
      </c>
      <c r="G11" s="23" t="s">
        <v>31</v>
      </c>
      <c r="H11" s="24">
        <v>0.05144675925925926</v>
      </c>
      <c r="I11" s="24">
        <f t="shared" si="0"/>
        <v>0.0024385239606237357</v>
      </c>
      <c r="J11" s="23">
        <v>7</v>
      </c>
      <c r="K11" s="23"/>
      <c r="L11" s="3">
        <f t="shared" si="2"/>
        <v>1</v>
      </c>
    </row>
    <row r="12" spans="1:12" ht="12.75">
      <c r="A12" s="19">
        <f t="shared" si="1"/>
        <v>8</v>
      </c>
      <c r="B12" s="20">
        <v>83</v>
      </c>
      <c r="C12" s="21" t="s">
        <v>46</v>
      </c>
      <c r="D12" s="22" t="s">
        <v>23</v>
      </c>
      <c r="E12" s="23">
        <v>1967</v>
      </c>
      <c r="F12" s="23" t="s">
        <v>175</v>
      </c>
      <c r="G12" s="23" t="s">
        <v>31</v>
      </c>
      <c r="H12" s="24">
        <v>0.05185185185185185</v>
      </c>
      <c r="I12" s="24">
        <f t="shared" si="0"/>
        <v>0.002457724936691639</v>
      </c>
      <c r="J12" s="23">
        <v>8</v>
      </c>
      <c r="K12" s="23"/>
      <c r="L12" s="3">
        <f t="shared" si="2"/>
        <v>1</v>
      </c>
    </row>
    <row r="13" spans="1:12" ht="12.75">
      <c r="A13" s="19">
        <f t="shared" si="1"/>
        <v>9</v>
      </c>
      <c r="B13" s="20">
        <v>48</v>
      </c>
      <c r="C13" s="21" t="s">
        <v>112</v>
      </c>
      <c r="D13" s="22" t="s">
        <v>83</v>
      </c>
      <c r="E13" s="23">
        <v>1978</v>
      </c>
      <c r="F13" s="23" t="s">
        <v>176</v>
      </c>
      <c r="G13" s="23" t="s">
        <v>31</v>
      </c>
      <c r="H13" s="24">
        <v>0.052222222222222225</v>
      </c>
      <c r="I13" s="24">
        <f t="shared" si="0"/>
        <v>0.002475280114810865</v>
      </c>
      <c r="J13" s="23">
        <v>9</v>
      </c>
      <c r="K13" s="29"/>
      <c r="L13" s="3">
        <f t="shared" si="2"/>
        <v>1</v>
      </c>
    </row>
    <row r="14" spans="1:12" ht="12.75">
      <c r="A14" s="19">
        <f t="shared" si="1"/>
        <v>10</v>
      </c>
      <c r="B14" s="20">
        <v>6</v>
      </c>
      <c r="C14" s="21" t="s">
        <v>171</v>
      </c>
      <c r="D14" s="22" t="s">
        <v>37</v>
      </c>
      <c r="E14" s="23">
        <v>1975</v>
      </c>
      <c r="F14" s="23" t="s">
        <v>176</v>
      </c>
      <c r="G14" s="23" t="s">
        <v>31</v>
      </c>
      <c r="H14" s="24">
        <v>0.052418981481481476</v>
      </c>
      <c r="I14" s="24">
        <f t="shared" si="0"/>
        <v>0.0024846063031867035</v>
      </c>
      <c r="J14" s="23">
        <v>10</v>
      </c>
      <c r="K14" s="23"/>
      <c r="L14" s="3">
        <f t="shared" si="2"/>
        <v>1</v>
      </c>
    </row>
    <row r="15" spans="1:12" ht="12.75">
      <c r="A15" s="19">
        <f t="shared" si="1"/>
        <v>11</v>
      </c>
      <c r="B15" s="20">
        <v>26</v>
      </c>
      <c r="C15" s="21" t="s">
        <v>85</v>
      </c>
      <c r="D15" s="22" t="s">
        <v>86</v>
      </c>
      <c r="E15" s="23">
        <v>1965</v>
      </c>
      <c r="F15" s="23" t="s">
        <v>175</v>
      </c>
      <c r="G15" s="23" t="s">
        <v>31</v>
      </c>
      <c r="H15" s="24">
        <v>0.052638888888888895</v>
      </c>
      <c r="I15" s="24">
        <f t="shared" si="0"/>
        <v>0.002495029690194994</v>
      </c>
      <c r="J15" s="23">
        <v>11</v>
      </c>
      <c r="K15" s="23"/>
      <c r="L15" s="3">
        <f t="shared" si="2"/>
        <v>1</v>
      </c>
    </row>
    <row r="16" spans="1:12" ht="12.75">
      <c r="A16" s="19">
        <f t="shared" si="1"/>
        <v>12</v>
      </c>
      <c r="B16" s="20">
        <v>5</v>
      </c>
      <c r="C16" s="21" t="s">
        <v>95</v>
      </c>
      <c r="D16" s="22" t="s">
        <v>96</v>
      </c>
      <c r="E16" s="23">
        <v>1982</v>
      </c>
      <c r="F16" s="23" t="s">
        <v>176</v>
      </c>
      <c r="G16" s="23" t="s">
        <v>31</v>
      </c>
      <c r="H16" s="24">
        <v>0.0528125</v>
      </c>
      <c r="I16" s="24">
        <f t="shared" si="0"/>
        <v>0.002503258679938381</v>
      </c>
      <c r="J16" s="23">
        <v>12</v>
      </c>
      <c r="K16" s="23"/>
      <c r="L16" s="3">
        <f t="shared" si="2"/>
        <v>1</v>
      </c>
    </row>
    <row r="17" spans="1:12" ht="12.75">
      <c r="A17" s="19">
        <f t="shared" si="1"/>
        <v>13</v>
      </c>
      <c r="B17" s="20">
        <v>8</v>
      </c>
      <c r="C17" s="21" t="s">
        <v>98</v>
      </c>
      <c r="D17" s="22" t="s">
        <v>91</v>
      </c>
      <c r="E17" s="23">
        <v>1976</v>
      </c>
      <c r="F17" s="23" t="s">
        <v>176</v>
      </c>
      <c r="G17" s="23" t="s">
        <v>31</v>
      </c>
      <c r="H17" s="24">
        <v>0.053738425925925926</v>
      </c>
      <c r="I17" s="24">
        <f t="shared" si="0"/>
        <v>0.002547146625236446</v>
      </c>
      <c r="J17" s="23">
        <v>14</v>
      </c>
      <c r="K17" s="23"/>
      <c r="L17" s="3">
        <f t="shared" si="2"/>
        <v>1</v>
      </c>
    </row>
    <row r="18" spans="1:12" ht="12.75">
      <c r="A18" s="19">
        <f t="shared" si="1"/>
        <v>14</v>
      </c>
      <c r="B18" s="20">
        <v>91</v>
      </c>
      <c r="C18" s="21" t="s">
        <v>168</v>
      </c>
      <c r="D18" s="22" t="s">
        <v>161</v>
      </c>
      <c r="E18" s="23">
        <v>1971</v>
      </c>
      <c r="F18" s="23" t="s">
        <v>175</v>
      </c>
      <c r="G18" s="23" t="s">
        <v>31</v>
      </c>
      <c r="H18" s="24">
        <v>0.05418981481481481</v>
      </c>
      <c r="I18" s="24">
        <f t="shared" si="0"/>
        <v>0.0025685419985692526</v>
      </c>
      <c r="J18" s="23">
        <v>15</v>
      </c>
      <c r="K18" s="23"/>
      <c r="L18" s="3">
        <f t="shared" si="2"/>
        <v>1</v>
      </c>
    </row>
    <row r="19" spans="1:12" ht="12.75">
      <c r="A19" s="19">
        <f t="shared" si="1"/>
        <v>15</v>
      </c>
      <c r="B19" s="20">
        <v>54</v>
      </c>
      <c r="C19" s="21" t="s">
        <v>122</v>
      </c>
      <c r="D19" s="22" t="s">
        <v>37</v>
      </c>
      <c r="E19" s="23">
        <v>1972</v>
      </c>
      <c r="F19" s="23" t="s">
        <v>176</v>
      </c>
      <c r="G19" s="23" t="s">
        <v>31</v>
      </c>
      <c r="H19" s="24">
        <v>0.05454861111111111</v>
      </c>
      <c r="I19" s="24">
        <f t="shared" si="0"/>
        <v>0.0025855485773722533</v>
      </c>
      <c r="J19" s="23">
        <v>16</v>
      </c>
      <c r="K19" s="29"/>
      <c r="L19" s="3">
        <f t="shared" si="2"/>
        <v>1</v>
      </c>
    </row>
    <row r="20" spans="1:12" ht="12.75">
      <c r="A20" s="19">
        <f t="shared" si="1"/>
        <v>16</v>
      </c>
      <c r="B20" s="34">
        <v>59</v>
      </c>
      <c r="C20" s="27" t="s">
        <v>125</v>
      </c>
      <c r="D20" s="28" t="s">
        <v>47</v>
      </c>
      <c r="E20" s="29">
        <v>1974</v>
      </c>
      <c r="F20" s="29" t="s">
        <v>126</v>
      </c>
      <c r="G20" s="29" t="s">
        <v>31</v>
      </c>
      <c r="H20" s="39">
        <v>0.05465277777777777</v>
      </c>
      <c r="I20" s="39">
        <f t="shared" si="0"/>
        <v>0.002590485971218285</v>
      </c>
      <c r="J20" s="29">
        <v>17</v>
      </c>
      <c r="K20" s="29">
        <v>1</v>
      </c>
      <c r="L20" s="3">
        <f t="shared" si="2"/>
        <v>1</v>
      </c>
    </row>
    <row r="21" spans="1:12" ht="12.75">
      <c r="A21" s="19">
        <f t="shared" si="1"/>
        <v>17</v>
      </c>
      <c r="B21" s="20">
        <v>24</v>
      </c>
      <c r="C21" s="21" t="s">
        <v>182</v>
      </c>
      <c r="D21" s="22" t="s">
        <v>53</v>
      </c>
      <c r="E21" s="23">
        <v>1968</v>
      </c>
      <c r="F21" s="23" t="s">
        <v>175</v>
      </c>
      <c r="G21" s="23" t="s">
        <v>31</v>
      </c>
      <c r="H21" s="24">
        <v>0.05528935185185185</v>
      </c>
      <c r="I21" s="24">
        <f t="shared" si="0"/>
        <v>0.0026206589336107053</v>
      </c>
      <c r="J21" s="23">
        <v>18</v>
      </c>
      <c r="K21" s="23"/>
      <c r="L21" s="3">
        <f t="shared" si="2"/>
        <v>1</v>
      </c>
    </row>
    <row r="22" spans="1:12" ht="12.75">
      <c r="A22" s="19">
        <f t="shared" si="1"/>
        <v>18</v>
      </c>
      <c r="B22" s="20">
        <v>60</v>
      </c>
      <c r="C22" s="21" t="s">
        <v>132</v>
      </c>
      <c r="D22" s="22" t="s">
        <v>133</v>
      </c>
      <c r="E22" s="23">
        <v>1962</v>
      </c>
      <c r="F22" s="23" t="s">
        <v>175</v>
      </c>
      <c r="G22" s="23" t="s">
        <v>31</v>
      </c>
      <c r="H22" s="24">
        <v>0.05541666666666667</v>
      </c>
      <c r="I22" s="24">
        <f t="shared" si="0"/>
        <v>0.0026266935260891894</v>
      </c>
      <c r="J22" s="23">
        <v>19</v>
      </c>
      <c r="K22" s="23"/>
      <c r="L22" s="3">
        <f t="shared" si="2"/>
        <v>1</v>
      </c>
    </row>
    <row r="23" spans="1:12" ht="12.75">
      <c r="A23" s="19">
        <f t="shared" si="1"/>
        <v>19</v>
      </c>
      <c r="B23" s="20">
        <v>31</v>
      </c>
      <c r="C23" s="21" t="s">
        <v>89</v>
      </c>
      <c r="D23" s="22" t="s">
        <v>83</v>
      </c>
      <c r="E23" s="23">
        <v>1982</v>
      </c>
      <c r="F23" s="23" t="s">
        <v>176</v>
      </c>
      <c r="G23" s="23" t="s">
        <v>31</v>
      </c>
      <c r="H23" s="24">
        <v>0.05543981481481481</v>
      </c>
      <c r="I23" s="24">
        <f t="shared" si="0"/>
        <v>0.0026277907247216404</v>
      </c>
      <c r="J23" s="23">
        <v>20</v>
      </c>
      <c r="K23" s="23"/>
      <c r="L23" s="3">
        <f t="shared" si="2"/>
        <v>1</v>
      </c>
    </row>
    <row r="24" spans="1:12" ht="12.75">
      <c r="A24" s="19">
        <f t="shared" si="1"/>
        <v>20</v>
      </c>
      <c r="B24" s="20">
        <v>89</v>
      </c>
      <c r="C24" s="21" t="s">
        <v>170</v>
      </c>
      <c r="D24" s="22" t="s">
        <v>138</v>
      </c>
      <c r="E24" s="23">
        <v>1953</v>
      </c>
      <c r="F24" s="23" t="s">
        <v>175</v>
      </c>
      <c r="G24" s="23" t="s">
        <v>31</v>
      </c>
      <c r="H24" s="24">
        <v>0.05590277777777778</v>
      </c>
      <c r="I24" s="24">
        <f t="shared" si="0"/>
        <v>0.0026497346973706733</v>
      </c>
      <c r="J24" s="23">
        <v>21</v>
      </c>
      <c r="K24" s="23"/>
      <c r="L24" s="3">
        <f t="shared" si="2"/>
        <v>1</v>
      </c>
    </row>
    <row r="25" spans="1:12" ht="12.75">
      <c r="A25" s="19">
        <f t="shared" si="1"/>
        <v>21</v>
      </c>
      <c r="B25" s="34">
        <v>86</v>
      </c>
      <c r="C25" s="27" t="s">
        <v>173</v>
      </c>
      <c r="D25" s="28" t="s">
        <v>174</v>
      </c>
      <c r="E25" s="29">
        <v>1971</v>
      </c>
      <c r="F25" s="29" t="s">
        <v>126</v>
      </c>
      <c r="G25" s="29" t="s">
        <v>31</v>
      </c>
      <c r="H25" s="39">
        <v>0.05675925925925926</v>
      </c>
      <c r="I25" s="39">
        <f t="shared" si="0"/>
        <v>0.0026903310467713834</v>
      </c>
      <c r="J25" s="29">
        <v>22</v>
      </c>
      <c r="K25" s="29">
        <v>2</v>
      </c>
      <c r="L25" s="3">
        <f t="shared" si="2"/>
        <v>1</v>
      </c>
    </row>
    <row r="26" spans="1:12" ht="12.75">
      <c r="A26" s="19">
        <f t="shared" si="1"/>
        <v>22</v>
      </c>
      <c r="B26" s="20">
        <v>93</v>
      </c>
      <c r="C26" s="21" t="s">
        <v>164</v>
      </c>
      <c r="D26" s="22" t="s">
        <v>165</v>
      </c>
      <c r="E26" s="23">
        <v>1960</v>
      </c>
      <c r="F26" s="23" t="s">
        <v>175</v>
      </c>
      <c r="G26" s="23" t="s">
        <v>31</v>
      </c>
      <c r="H26" s="24">
        <v>0.056979166666666664</v>
      </c>
      <c r="I26" s="24">
        <f t="shared" si="0"/>
        <v>0.0027007544337796737</v>
      </c>
      <c r="J26" s="23">
        <v>23</v>
      </c>
      <c r="K26" s="23"/>
      <c r="L26" s="3">
        <f t="shared" si="2"/>
        <v>1</v>
      </c>
    </row>
    <row r="27" spans="1:12" ht="12.75">
      <c r="A27" s="19">
        <f t="shared" si="1"/>
        <v>23</v>
      </c>
      <c r="B27" s="20">
        <v>22</v>
      </c>
      <c r="C27" s="21" t="s">
        <v>82</v>
      </c>
      <c r="D27" s="22" t="s">
        <v>83</v>
      </c>
      <c r="E27" s="23">
        <v>1965</v>
      </c>
      <c r="F27" s="23" t="s">
        <v>175</v>
      </c>
      <c r="G27" s="23" t="s">
        <v>31</v>
      </c>
      <c r="H27" s="24">
        <v>0.057118055555555554</v>
      </c>
      <c r="I27" s="24">
        <f t="shared" si="0"/>
        <v>0.0027073376255743833</v>
      </c>
      <c r="J27" s="23">
        <v>24</v>
      </c>
      <c r="K27" s="23"/>
      <c r="L27" s="3">
        <f t="shared" si="2"/>
        <v>1</v>
      </c>
    </row>
    <row r="28" spans="1:12" ht="12.75">
      <c r="A28" s="19">
        <f t="shared" si="1"/>
        <v>24</v>
      </c>
      <c r="B28" s="34">
        <v>12</v>
      </c>
      <c r="C28" s="27" t="s">
        <v>136</v>
      </c>
      <c r="D28" s="28" t="s">
        <v>47</v>
      </c>
      <c r="E28" s="29">
        <v>1975</v>
      </c>
      <c r="F28" s="29" t="s">
        <v>126</v>
      </c>
      <c r="G28" s="29" t="s">
        <v>31</v>
      </c>
      <c r="H28" s="39">
        <v>0.05752314814814815</v>
      </c>
      <c r="I28" s="39">
        <f t="shared" si="0"/>
        <v>0.002726538601642287</v>
      </c>
      <c r="J28" s="29">
        <v>25</v>
      </c>
      <c r="K28" s="29">
        <v>3</v>
      </c>
      <c r="L28" s="3">
        <f t="shared" si="2"/>
        <v>1</v>
      </c>
    </row>
    <row r="29" spans="1:12" ht="12.75">
      <c r="A29" s="35">
        <f t="shared" si="1"/>
        <v>25</v>
      </c>
      <c r="B29" s="20">
        <v>79</v>
      </c>
      <c r="C29" s="21" t="s">
        <v>151</v>
      </c>
      <c r="D29" s="22" t="s">
        <v>40</v>
      </c>
      <c r="E29" s="23">
        <v>1985</v>
      </c>
      <c r="F29" s="23" t="s">
        <v>176</v>
      </c>
      <c r="G29" s="23" t="s">
        <v>31</v>
      </c>
      <c r="H29" s="24">
        <v>0.05797453703703703</v>
      </c>
      <c r="I29" s="24">
        <f t="shared" si="0"/>
        <v>0.0027479339749750934</v>
      </c>
      <c r="J29" s="23">
        <v>26</v>
      </c>
      <c r="K29" s="23"/>
      <c r="L29" s="3">
        <f t="shared" si="2"/>
        <v>1</v>
      </c>
    </row>
    <row r="30" spans="1:12" ht="12.75">
      <c r="A30" s="19">
        <f t="shared" si="1"/>
        <v>26</v>
      </c>
      <c r="B30" s="20">
        <v>56</v>
      </c>
      <c r="C30" s="21" t="s">
        <v>120</v>
      </c>
      <c r="D30" s="22" t="s">
        <v>28</v>
      </c>
      <c r="E30" s="23">
        <v>1984</v>
      </c>
      <c r="F30" s="23" t="s">
        <v>176</v>
      </c>
      <c r="G30" s="23" t="s">
        <v>31</v>
      </c>
      <c r="H30" s="24">
        <v>0.0581712962962963</v>
      </c>
      <c r="I30" s="24">
        <f t="shared" si="0"/>
        <v>0.0027572601633509323</v>
      </c>
      <c r="J30" s="23">
        <v>27</v>
      </c>
      <c r="K30" s="23"/>
      <c r="L30" s="3">
        <f t="shared" si="2"/>
        <v>1</v>
      </c>
    </row>
    <row r="31" spans="1:12" ht="12.75">
      <c r="A31" s="19">
        <f t="shared" si="1"/>
        <v>27</v>
      </c>
      <c r="B31" s="34">
        <v>13</v>
      </c>
      <c r="C31" s="27" t="s">
        <v>66</v>
      </c>
      <c r="D31" s="28" t="s">
        <v>67</v>
      </c>
      <c r="E31" s="29">
        <v>1976</v>
      </c>
      <c r="F31" s="29" t="s">
        <v>126</v>
      </c>
      <c r="G31" s="29" t="s">
        <v>31</v>
      </c>
      <c r="H31" s="39">
        <v>0.05825231481481482</v>
      </c>
      <c r="I31" s="39">
        <f t="shared" si="0"/>
        <v>0.0027611003585645134</v>
      </c>
      <c r="J31" s="29">
        <v>28</v>
      </c>
      <c r="K31" s="29">
        <v>4</v>
      </c>
      <c r="L31" s="3">
        <f t="shared" si="2"/>
        <v>1</v>
      </c>
    </row>
    <row r="32" spans="1:12" ht="12.75">
      <c r="A32" s="25">
        <f t="shared" si="1"/>
        <v>28</v>
      </c>
      <c r="B32" s="20">
        <v>94</v>
      </c>
      <c r="C32" s="21" t="s">
        <v>163</v>
      </c>
      <c r="D32" s="22" t="s">
        <v>23</v>
      </c>
      <c r="E32" s="23">
        <v>1980</v>
      </c>
      <c r="F32" s="23" t="s">
        <v>176</v>
      </c>
      <c r="G32" s="23" t="s">
        <v>31</v>
      </c>
      <c r="H32" s="24">
        <v>0.05951388888888889</v>
      </c>
      <c r="I32" s="24">
        <f t="shared" si="0"/>
        <v>0.0028208976840331263</v>
      </c>
      <c r="J32" s="23">
        <v>31</v>
      </c>
      <c r="K32" s="23"/>
      <c r="L32" s="3">
        <f t="shared" si="2"/>
        <v>1</v>
      </c>
    </row>
    <row r="33" spans="1:12" ht="12.75">
      <c r="A33" s="25">
        <f t="shared" si="1"/>
        <v>29</v>
      </c>
      <c r="B33" s="34">
        <v>14</v>
      </c>
      <c r="C33" s="27" t="s">
        <v>79</v>
      </c>
      <c r="D33" s="28"/>
      <c r="E33" s="29">
        <v>1972</v>
      </c>
      <c r="F33" s="29" t="s">
        <v>127</v>
      </c>
      <c r="G33" s="29" t="s">
        <v>31</v>
      </c>
      <c r="H33" s="39">
        <v>0.06115740740740741</v>
      </c>
      <c r="I33" s="39">
        <f t="shared" si="0"/>
        <v>0.0028987987869371922</v>
      </c>
      <c r="J33" s="29">
        <v>32</v>
      </c>
      <c r="K33" s="29">
        <v>6</v>
      </c>
      <c r="L33" s="3">
        <f t="shared" si="2"/>
        <v>1</v>
      </c>
    </row>
    <row r="34" spans="1:12" ht="12.75">
      <c r="A34" s="25">
        <f t="shared" si="1"/>
        <v>30</v>
      </c>
      <c r="B34" s="20">
        <v>82</v>
      </c>
      <c r="C34" s="21" t="s">
        <v>149</v>
      </c>
      <c r="D34" s="22" t="s">
        <v>93</v>
      </c>
      <c r="E34" s="23">
        <v>1976</v>
      </c>
      <c r="F34" s="23" t="s">
        <v>176</v>
      </c>
      <c r="G34" s="23" t="s">
        <v>31</v>
      </c>
      <c r="H34" s="24">
        <v>0.06268518518518519</v>
      </c>
      <c r="I34" s="24">
        <f t="shared" si="0"/>
        <v>0.0029712138966789996</v>
      </c>
      <c r="J34" s="23">
        <v>33</v>
      </c>
      <c r="K34" s="23"/>
      <c r="L34" s="3">
        <f t="shared" si="2"/>
        <v>1</v>
      </c>
    </row>
    <row r="35" spans="1:12" ht="12.75">
      <c r="A35" s="25">
        <f t="shared" si="1"/>
        <v>31</v>
      </c>
      <c r="B35" s="20">
        <v>27</v>
      </c>
      <c r="C35" s="21" t="s">
        <v>183</v>
      </c>
      <c r="D35" s="22" t="s">
        <v>25</v>
      </c>
      <c r="E35" s="23">
        <v>1961</v>
      </c>
      <c r="F35" s="23" t="s">
        <v>175</v>
      </c>
      <c r="G35" s="23" t="s">
        <v>31</v>
      </c>
      <c r="H35" s="24">
        <v>0.0629050925925926</v>
      </c>
      <c r="I35" s="24">
        <f t="shared" si="0"/>
        <v>0.00298163728368729</v>
      </c>
      <c r="J35" s="23">
        <v>34</v>
      </c>
      <c r="K35" s="23"/>
      <c r="L35" s="3">
        <f t="shared" si="2"/>
        <v>1</v>
      </c>
    </row>
    <row r="36" spans="1:12" ht="12.75">
      <c r="A36" s="25">
        <f t="shared" si="1"/>
        <v>32</v>
      </c>
      <c r="B36" s="20">
        <v>96</v>
      </c>
      <c r="C36" s="21" t="s">
        <v>162</v>
      </c>
      <c r="D36" s="22" t="s">
        <v>91</v>
      </c>
      <c r="E36" s="23">
        <v>1979</v>
      </c>
      <c r="F36" s="23" t="s">
        <v>176</v>
      </c>
      <c r="G36" s="23" t="s">
        <v>31</v>
      </c>
      <c r="H36" s="24">
        <v>0.06297453703703704</v>
      </c>
      <c r="I36" s="24">
        <f t="shared" si="0"/>
        <v>0.0029849288795846447</v>
      </c>
      <c r="J36" s="23">
        <v>35</v>
      </c>
      <c r="K36" s="23"/>
      <c r="L36" s="3">
        <f t="shared" si="2"/>
        <v>1</v>
      </c>
    </row>
    <row r="37" spans="1:12" ht="12.75">
      <c r="A37" s="25">
        <f t="shared" si="1"/>
        <v>33</v>
      </c>
      <c r="B37" s="20">
        <v>99</v>
      </c>
      <c r="C37" s="21" t="s">
        <v>63</v>
      </c>
      <c r="D37" s="22" t="s">
        <v>20</v>
      </c>
      <c r="E37" s="23">
        <v>1957</v>
      </c>
      <c r="F37" s="23" t="s">
        <v>175</v>
      </c>
      <c r="G37" s="23" t="s">
        <v>31</v>
      </c>
      <c r="H37" s="24">
        <v>0.06313657407407408</v>
      </c>
      <c r="I37" s="24">
        <f aca="true" t="shared" si="3" ref="I37:I68">H37/$I$3</f>
        <v>0.002992609270011806</v>
      </c>
      <c r="J37" s="23">
        <v>36</v>
      </c>
      <c r="K37" s="23"/>
      <c r="L37" s="3">
        <f t="shared" si="2"/>
        <v>1</v>
      </c>
    </row>
    <row r="38" spans="1:12" ht="12.75">
      <c r="A38" s="25">
        <f t="shared" si="1"/>
        <v>34</v>
      </c>
      <c r="B38" s="36">
        <v>34</v>
      </c>
      <c r="C38" s="21" t="s">
        <v>90</v>
      </c>
      <c r="D38" s="22" t="s">
        <v>91</v>
      </c>
      <c r="E38" s="23">
        <v>1978</v>
      </c>
      <c r="F38" s="23" t="s">
        <v>176</v>
      </c>
      <c r="G38" s="23" t="s">
        <v>31</v>
      </c>
      <c r="H38" s="24">
        <v>0.06333333333333334</v>
      </c>
      <c r="I38" s="24">
        <f t="shared" si="3"/>
        <v>0.003001935458387645</v>
      </c>
      <c r="J38" s="23">
        <v>37</v>
      </c>
      <c r="K38" s="23"/>
      <c r="L38" s="3">
        <f t="shared" si="2"/>
        <v>1</v>
      </c>
    </row>
    <row r="39" spans="1:12" ht="12.75">
      <c r="A39" s="25">
        <f t="shared" si="1"/>
        <v>35</v>
      </c>
      <c r="B39" s="20">
        <v>92</v>
      </c>
      <c r="C39" s="21" t="s">
        <v>166</v>
      </c>
      <c r="D39" s="22" t="s">
        <v>167</v>
      </c>
      <c r="E39" s="23">
        <v>1954</v>
      </c>
      <c r="F39" s="23" t="s">
        <v>175</v>
      </c>
      <c r="G39" s="23" t="s">
        <v>31</v>
      </c>
      <c r="H39" s="24">
        <v>0.06344907407407407</v>
      </c>
      <c r="I39" s="24">
        <f t="shared" si="3"/>
        <v>0.0030074214515499026</v>
      </c>
      <c r="J39" s="23">
        <v>38</v>
      </c>
      <c r="K39" s="23"/>
      <c r="L39" s="3">
        <f t="shared" si="2"/>
        <v>1</v>
      </c>
    </row>
    <row r="40" spans="1:12" ht="12.75">
      <c r="A40" s="25">
        <f t="shared" si="1"/>
        <v>36</v>
      </c>
      <c r="B40" s="20">
        <v>90</v>
      </c>
      <c r="C40" s="21" t="s">
        <v>169</v>
      </c>
      <c r="D40" s="22" t="s">
        <v>25</v>
      </c>
      <c r="E40" s="23">
        <v>1951</v>
      </c>
      <c r="F40" s="23" t="s">
        <v>177</v>
      </c>
      <c r="G40" s="23" t="s">
        <v>31</v>
      </c>
      <c r="H40" s="24">
        <v>0.06350694444444445</v>
      </c>
      <c r="I40" s="24">
        <f t="shared" si="3"/>
        <v>0.003010164448131032</v>
      </c>
      <c r="J40" s="23">
        <v>39</v>
      </c>
      <c r="K40" s="23"/>
      <c r="L40" s="3">
        <f t="shared" si="2"/>
        <v>1</v>
      </c>
    </row>
    <row r="41" spans="1:12" ht="12.75">
      <c r="A41" s="25">
        <f t="shared" si="1"/>
        <v>37</v>
      </c>
      <c r="B41" s="20">
        <v>49</v>
      </c>
      <c r="C41" s="21" t="s">
        <v>116</v>
      </c>
      <c r="D41" s="22" t="s">
        <v>117</v>
      </c>
      <c r="E41" s="23">
        <v>1978</v>
      </c>
      <c r="F41" s="23" t="s">
        <v>176</v>
      </c>
      <c r="G41" s="23" t="s">
        <v>31</v>
      </c>
      <c r="H41" s="24">
        <v>0.06356481481481481</v>
      </c>
      <c r="I41" s="24">
        <f t="shared" si="3"/>
        <v>0.0030129074447121608</v>
      </c>
      <c r="J41" s="23">
        <v>40</v>
      </c>
      <c r="K41" s="23"/>
      <c r="L41" s="3">
        <f t="shared" si="2"/>
        <v>1</v>
      </c>
    </row>
    <row r="42" spans="1:12" ht="12.75">
      <c r="A42" s="25">
        <f t="shared" si="1"/>
        <v>38</v>
      </c>
      <c r="B42" s="20">
        <v>55</v>
      </c>
      <c r="C42" s="21" t="s">
        <v>121</v>
      </c>
      <c r="D42" s="22" t="s">
        <v>110</v>
      </c>
      <c r="E42" s="23">
        <v>1982</v>
      </c>
      <c r="F42" s="23" t="s">
        <v>176</v>
      </c>
      <c r="G42" s="23" t="s">
        <v>31</v>
      </c>
      <c r="H42" s="24">
        <v>0.0637037037037037</v>
      </c>
      <c r="I42" s="24">
        <f t="shared" si="3"/>
        <v>0.0030194906365068708</v>
      </c>
      <c r="J42" s="23">
        <v>41</v>
      </c>
      <c r="K42" s="23"/>
      <c r="L42" s="3">
        <f t="shared" si="2"/>
        <v>1</v>
      </c>
    </row>
    <row r="43" spans="1:12" ht="12.75">
      <c r="A43" s="25">
        <f t="shared" si="1"/>
        <v>39</v>
      </c>
      <c r="B43" s="20">
        <v>53</v>
      </c>
      <c r="C43" s="21" t="s">
        <v>38</v>
      </c>
      <c r="D43" s="22" t="s">
        <v>22</v>
      </c>
      <c r="E43" s="23">
        <v>1970</v>
      </c>
      <c r="F43" s="23" t="s">
        <v>175</v>
      </c>
      <c r="G43" s="23" t="s">
        <v>31</v>
      </c>
      <c r="H43" s="24">
        <v>0.06371527777777779</v>
      </c>
      <c r="I43" s="24">
        <f t="shared" si="3"/>
        <v>0.0030200392358230967</v>
      </c>
      <c r="J43" s="23">
        <v>42</v>
      </c>
      <c r="K43" s="23"/>
      <c r="L43" s="3">
        <f t="shared" si="2"/>
        <v>1</v>
      </c>
    </row>
    <row r="44" spans="1:12" ht="12.75">
      <c r="A44" s="25">
        <f t="shared" si="1"/>
        <v>40</v>
      </c>
      <c r="B44" s="20">
        <v>69</v>
      </c>
      <c r="C44" s="21" t="s">
        <v>64</v>
      </c>
      <c r="D44" s="22" t="s">
        <v>65</v>
      </c>
      <c r="E44" s="23">
        <v>1960</v>
      </c>
      <c r="F44" s="23" t="s">
        <v>175</v>
      </c>
      <c r="G44" s="23" t="s">
        <v>31</v>
      </c>
      <c r="H44" s="24">
        <v>0.07079861111111112</v>
      </c>
      <c r="I44" s="24">
        <f t="shared" si="3"/>
        <v>0.003355782017353294</v>
      </c>
      <c r="J44" s="23">
        <v>43</v>
      </c>
      <c r="K44" s="23"/>
      <c r="L44" s="3">
        <f t="shared" si="2"/>
        <v>1</v>
      </c>
    </row>
    <row r="45" spans="1:12" ht="12.75">
      <c r="A45" s="25">
        <f t="shared" si="1"/>
        <v>41</v>
      </c>
      <c r="B45" s="20">
        <v>28</v>
      </c>
      <c r="C45" s="21" t="s">
        <v>45</v>
      </c>
      <c r="D45" s="22" t="s">
        <v>21</v>
      </c>
      <c r="E45" s="23">
        <v>1977</v>
      </c>
      <c r="F45" s="23" t="s">
        <v>176</v>
      </c>
      <c r="G45" s="23" t="s">
        <v>31</v>
      </c>
      <c r="H45" s="24">
        <v>0.06412037037037037</v>
      </c>
      <c r="I45" s="24">
        <f t="shared" si="3"/>
        <v>0.003039240211891</v>
      </c>
      <c r="J45" s="23">
        <v>44</v>
      </c>
      <c r="K45" s="23"/>
      <c r="L45" s="3">
        <f t="shared" si="2"/>
        <v>1</v>
      </c>
    </row>
    <row r="46" spans="1:12" ht="12.75">
      <c r="A46" s="25">
        <f t="shared" si="1"/>
        <v>42</v>
      </c>
      <c r="B46" s="20">
        <v>39</v>
      </c>
      <c r="C46" s="21" t="s">
        <v>26</v>
      </c>
      <c r="D46" s="22" t="s">
        <v>24</v>
      </c>
      <c r="E46" s="23">
        <v>1965</v>
      </c>
      <c r="F46" s="23" t="s">
        <v>175</v>
      </c>
      <c r="G46" s="23" t="s">
        <v>31</v>
      </c>
      <c r="H46" s="24">
        <v>0.06434027777777777</v>
      </c>
      <c r="I46" s="24">
        <f t="shared" si="3"/>
        <v>0.00304966359889929</v>
      </c>
      <c r="J46" s="23">
        <v>45</v>
      </c>
      <c r="K46" s="23"/>
      <c r="L46" s="3">
        <f t="shared" si="2"/>
        <v>1</v>
      </c>
    </row>
    <row r="47" spans="1:12" ht="12.75">
      <c r="A47" s="25">
        <f t="shared" si="1"/>
        <v>43</v>
      </c>
      <c r="B47" s="20">
        <v>50</v>
      </c>
      <c r="C47" s="21" t="s">
        <v>115</v>
      </c>
      <c r="D47" s="22" t="s">
        <v>25</v>
      </c>
      <c r="E47" s="23">
        <v>1961</v>
      </c>
      <c r="F47" s="23" t="s">
        <v>175</v>
      </c>
      <c r="G47" s="23" t="s">
        <v>31</v>
      </c>
      <c r="H47" s="24">
        <v>0.06559027777777778</v>
      </c>
      <c r="I47" s="24">
        <f t="shared" si="3"/>
        <v>0.003108912325051678</v>
      </c>
      <c r="J47" s="23">
        <v>46</v>
      </c>
      <c r="K47" s="23"/>
      <c r="L47" s="3">
        <f t="shared" si="2"/>
        <v>1</v>
      </c>
    </row>
    <row r="48" spans="1:12" s="12" customFormat="1" ht="12.75">
      <c r="A48" s="26">
        <f t="shared" si="1"/>
        <v>44</v>
      </c>
      <c r="B48" s="20">
        <v>100</v>
      </c>
      <c r="C48" s="21" t="s">
        <v>49</v>
      </c>
      <c r="D48" s="22" t="s">
        <v>35</v>
      </c>
      <c r="E48" s="23">
        <v>1981</v>
      </c>
      <c r="F48" s="23" t="s">
        <v>176</v>
      </c>
      <c r="G48" s="23" t="s">
        <v>31</v>
      </c>
      <c r="H48" s="24">
        <v>0.06581018518518518</v>
      </c>
      <c r="I48" s="24">
        <f t="shared" si="3"/>
        <v>0.0031193357120599683</v>
      </c>
      <c r="J48" s="23">
        <v>47</v>
      </c>
      <c r="K48" s="23"/>
      <c r="L48" s="11">
        <v>1</v>
      </c>
    </row>
    <row r="49" spans="1:12" s="12" customFormat="1" ht="12.75">
      <c r="A49" s="26">
        <f t="shared" si="1"/>
        <v>45</v>
      </c>
      <c r="B49" s="20">
        <v>46</v>
      </c>
      <c r="C49" s="21" t="s">
        <v>43</v>
      </c>
      <c r="D49" s="22" t="s">
        <v>29</v>
      </c>
      <c r="E49" s="23">
        <v>1972</v>
      </c>
      <c r="F49" s="23" t="s">
        <v>176</v>
      </c>
      <c r="G49" s="23" t="s">
        <v>31</v>
      </c>
      <c r="H49" s="24">
        <v>0.06731481481481481</v>
      </c>
      <c r="I49" s="24">
        <f t="shared" si="3"/>
        <v>0.003190653623169324</v>
      </c>
      <c r="J49" s="23">
        <v>50</v>
      </c>
      <c r="K49" s="23"/>
      <c r="L49" s="11">
        <v>1</v>
      </c>
    </row>
    <row r="50" spans="1:12" ht="12.75">
      <c r="A50" s="25">
        <f t="shared" si="1"/>
        <v>46</v>
      </c>
      <c r="B50" s="20">
        <v>73</v>
      </c>
      <c r="C50" s="21" t="s">
        <v>139</v>
      </c>
      <c r="D50" s="22" t="s">
        <v>88</v>
      </c>
      <c r="E50" s="23">
        <v>1958</v>
      </c>
      <c r="F50" s="23" t="s">
        <v>175</v>
      </c>
      <c r="G50" s="23" t="s">
        <v>31</v>
      </c>
      <c r="H50" s="24">
        <v>0.06796296296296296</v>
      </c>
      <c r="I50" s="24">
        <f t="shared" si="3"/>
        <v>0.0032213751848779696</v>
      </c>
      <c r="J50" s="23">
        <v>51</v>
      </c>
      <c r="K50" s="23"/>
      <c r="L50" s="3">
        <v>1</v>
      </c>
    </row>
    <row r="51" spans="1:12" ht="12.75">
      <c r="A51" s="25">
        <f t="shared" si="1"/>
        <v>47</v>
      </c>
      <c r="B51" s="34">
        <v>15</v>
      </c>
      <c r="C51" s="27" t="s">
        <v>77</v>
      </c>
      <c r="D51" s="28" t="s">
        <v>78</v>
      </c>
      <c r="E51" s="38">
        <v>1964</v>
      </c>
      <c r="F51" s="29" t="s">
        <v>126</v>
      </c>
      <c r="G51" s="29" t="s">
        <v>31</v>
      </c>
      <c r="H51" s="39">
        <v>0.06837962962962964</v>
      </c>
      <c r="I51" s="39">
        <f t="shared" si="3"/>
        <v>0.003241124760262099</v>
      </c>
      <c r="J51" s="29">
        <v>52</v>
      </c>
      <c r="K51" s="29">
        <v>8</v>
      </c>
      <c r="L51" s="3">
        <v>1</v>
      </c>
    </row>
    <row r="52" spans="1:12" ht="12.75">
      <c r="A52" s="25">
        <f t="shared" si="1"/>
        <v>48</v>
      </c>
      <c r="B52" s="20">
        <v>19</v>
      </c>
      <c r="C52" s="21" t="s">
        <v>74</v>
      </c>
      <c r="D52" s="22" t="s">
        <v>75</v>
      </c>
      <c r="E52" s="23">
        <v>1951</v>
      </c>
      <c r="F52" s="23" t="s">
        <v>177</v>
      </c>
      <c r="G52" s="23" t="s">
        <v>31</v>
      </c>
      <c r="H52" s="24">
        <v>0.06952546296296297</v>
      </c>
      <c r="I52" s="24">
        <f t="shared" si="3"/>
        <v>0.0032954360925684543</v>
      </c>
      <c r="J52" s="23">
        <v>53</v>
      </c>
      <c r="K52" s="23"/>
      <c r="L52" s="3">
        <v>1</v>
      </c>
    </row>
    <row r="53" spans="1:12" ht="12.75">
      <c r="A53" s="25">
        <f t="shared" si="1"/>
        <v>49</v>
      </c>
      <c r="B53" s="20">
        <v>76</v>
      </c>
      <c r="C53" s="21" t="s">
        <v>153</v>
      </c>
      <c r="D53" s="22" t="s">
        <v>154</v>
      </c>
      <c r="E53" s="23">
        <v>1967</v>
      </c>
      <c r="F53" s="23" t="s">
        <v>175</v>
      </c>
      <c r="G53" s="23" t="s">
        <v>31</v>
      </c>
      <c r="H53" s="24">
        <v>0.06989583333333334</v>
      </c>
      <c r="I53" s="24">
        <f t="shared" si="3"/>
        <v>0.0033129912706876805</v>
      </c>
      <c r="J53" s="23">
        <v>54</v>
      </c>
      <c r="K53" s="23"/>
      <c r="L53" s="3">
        <v>1</v>
      </c>
    </row>
    <row r="54" spans="1:12" ht="12.75">
      <c r="A54" s="25">
        <f t="shared" si="1"/>
        <v>50</v>
      </c>
      <c r="B54" s="20">
        <v>64</v>
      </c>
      <c r="C54" s="21" t="s">
        <v>134</v>
      </c>
      <c r="D54" s="22" t="s">
        <v>88</v>
      </c>
      <c r="E54" s="23">
        <v>1950</v>
      </c>
      <c r="F54" s="23" t="s">
        <v>177</v>
      </c>
      <c r="G54" s="23" t="s">
        <v>31</v>
      </c>
      <c r="H54" s="24">
        <v>0.07024305555555556</v>
      </c>
      <c r="I54" s="24">
        <f t="shared" si="3"/>
        <v>0.003329449250174455</v>
      </c>
      <c r="J54" s="23">
        <v>55</v>
      </c>
      <c r="K54" s="23"/>
      <c r="L54" s="3">
        <v>1</v>
      </c>
    </row>
    <row r="55" spans="1:12" ht="12.75">
      <c r="A55" s="25">
        <f t="shared" si="1"/>
        <v>51</v>
      </c>
      <c r="B55" s="34">
        <v>9</v>
      </c>
      <c r="C55" s="27" t="s">
        <v>156</v>
      </c>
      <c r="D55" s="28" t="s">
        <v>157</v>
      </c>
      <c r="E55" s="29">
        <v>1967</v>
      </c>
      <c r="F55" s="29" t="s">
        <v>126</v>
      </c>
      <c r="G55" s="29" t="s">
        <v>31</v>
      </c>
      <c r="H55" s="39">
        <v>0.07041666666666667</v>
      </c>
      <c r="I55" s="39">
        <f t="shared" si="3"/>
        <v>0.003337678239917842</v>
      </c>
      <c r="J55" s="29">
        <v>56</v>
      </c>
      <c r="K55" s="29">
        <v>9</v>
      </c>
      <c r="L55" s="3">
        <v>1</v>
      </c>
    </row>
    <row r="56" spans="1:12" s="12" customFormat="1" ht="12.75">
      <c r="A56" s="26">
        <f t="shared" si="1"/>
        <v>52</v>
      </c>
      <c r="B56" s="34">
        <v>68</v>
      </c>
      <c r="C56" s="27" t="s">
        <v>39</v>
      </c>
      <c r="D56" s="28" t="s">
        <v>42</v>
      </c>
      <c r="E56" s="29">
        <v>1980</v>
      </c>
      <c r="F56" s="29" t="s">
        <v>127</v>
      </c>
      <c r="G56" s="29" t="s">
        <v>31</v>
      </c>
      <c r="H56" s="39">
        <v>0.07094907407407407</v>
      </c>
      <c r="I56" s="39">
        <f t="shared" si="3"/>
        <v>0.0033629138084642286</v>
      </c>
      <c r="J56" s="29">
        <v>57</v>
      </c>
      <c r="K56" s="29">
        <v>10</v>
      </c>
      <c r="L56" s="11">
        <v>1</v>
      </c>
    </row>
    <row r="57" spans="1:12" ht="12.75">
      <c r="A57" s="25">
        <f t="shared" si="1"/>
        <v>53</v>
      </c>
      <c r="B57" s="20">
        <v>38</v>
      </c>
      <c r="C57" s="21" t="s">
        <v>70</v>
      </c>
      <c r="D57" s="22" t="s">
        <v>71</v>
      </c>
      <c r="E57" s="23">
        <v>1984</v>
      </c>
      <c r="F57" s="23" t="s">
        <v>176</v>
      </c>
      <c r="G57" s="23" t="s">
        <v>31</v>
      </c>
      <c r="H57" s="24">
        <v>0.07114583333333334</v>
      </c>
      <c r="I57" s="24">
        <f t="shared" si="3"/>
        <v>0.0033722399968400684</v>
      </c>
      <c r="J57" s="23">
        <v>58</v>
      </c>
      <c r="K57" s="23"/>
      <c r="L57" s="3">
        <v>1</v>
      </c>
    </row>
    <row r="58" spans="1:12" ht="12.75">
      <c r="A58" s="25">
        <f t="shared" si="1"/>
        <v>54</v>
      </c>
      <c r="B58" s="20">
        <v>51</v>
      </c>
      <c r="C58" s="21" t="s">
        <v>114</v>
      </c>
      <c r="D58" s="22" t="s">
        <v>20</v>
      </c>
      <c r="E58" s="23">
        <v>1963</v>
      </c>
      <c r="F58" s="23" t="s">
        <v>175</v>
      </c>
      <c r="G58" s="23" t="s">
        <v>31</v>
      </c>
      <c r="H58" s="24">
        <v>0.07131944444444445</v>
      </c>
      <c r="I58" s="24">
        <f t="shared" si="3"/>
        <v>0.0033804689865834553</v>
      </c>
      <c r="J58" s="23">
        <v>59</v>
      </c>
      <c r="K58" s="23"/>
      <c r="L58" s="3">
        <v>1</v>
      </c>
    </row>
    <row r="59" spans="1:12" ht="12.75">
      <c r="A59" s="25">
        <f t="shared" si="1"/>
        <v>55</v>
      </c>
      <c r="B59" s="20">
        <v>21</v>
      </c>
      <c r="C59" s="21" t="s">
        <v>80</v>
      </c>
      <c r="D59" s="22" t="s">
        <v>81</v>
      </c>
      <c r="E59" s="23">
        <v>1960</v>
      </c>
      <c r="F59" s="23" t="s">
        <v>175</v>
      </c>
      <c r="G59" s="23" t="s">
        <v>31</v>
      </c>
      <c r="H59" s="24">
        <v>0.07145833333333333</v>
      </c>
      <c r="I59" s="24">
        <f t="shared" si="3"/>
        <v>0.003387052178378165</v>
      </c>
      <c r="J59" s="23">
        <v>60</v>
      </c>
      <c r="K59" s="23"/>
      <c r="L59" s="3">
        <v>1</v>
      </c>
    </row>
    <row r="60" spans="1:12" s="12" customFormat="1" ht="12.75">
      <c r="A60" s="26">
        <f t="shared" si="1"/>
        <v>56</v>
      </c>
      <c r="B60" s="20">
        <v>35</v>
      </c>
      <c r="C60" s="21" t="s">
        <v>105</v>
      </c>
      <c r="D60" s="22" t="s">
        <v>34</v>
      </c>
      <c r="E60" s="23">
        <v>1987</v>
      </c>
      <c r="F60" s="23" t="s">
        <v>176</v>
      </c>
      <c r="G60" s="23" t="s">
        <v>31</v>
      </c>
      <c r="H60" s="24">
        <v>0.07194444444444444</v>
      </c>
      <c r="I60" s="24">
        <f t="shared" si="3"/>
        <v>0.0034100933496596483</v>
      </c>
      <c r="J60" s="23">
        <v>61</v>
      </c>
      <c r="K60" s="23"/>
      <c r="L60" s="11">
        <v>1</v>
      </c>
    </row>
    <row r="61" spans="1:12" ht="12.75">
      <c r="A61" s="25">
        <f t="shared" si="1"/>
        <v>57</v>
      </c>
      <c r="B61" s="34">
        <v>77</v>
      </c>
      <c r="C61" s="27" t="s">
        <v>153</v>
      </c>
      <c r="D61" s="28" t="s">
        <v>143</v>
      </c>
      <c r="E61" s="29">
        <v>1967</v>
      </c>
      <c r="F61" s="29" t="s">
        <v>126</v>
      </c>
      <c r="G61" s="29" t="s">
        <v>31</v>
      </c>
      <c r="H61" s="39">
        <v>0.07210648148148148</v>
      </c>
      <c r="I61" s="39">
        <f t="shared" si="3"/>
        <v>0.0034177737400868102</v>
      </c>
      <c r="J61" s="29">
        <v>62</v>
      </c>
      <c r="K61" s="29">
        <v>11</v>
      </c>
      <c r="L61" s="3">
        <v>1</v>
      </c>
    </row>
    <row r="62" spans="1:12" ht="12.75">
      <c r="A62" s="25">
        <f t="shared" si="1"/>
        <v>58</v>
      </c>
      <c r="B62" s="20">
        <v>97</v>
      </c>
      <c r="C62" s="21" t="s">
        <v>160</v>
      </c>
      <c r="D62" s="22" t="s">
        <v>161</v>
      </c>
      <c r="E62" s="23">
        <v>1984</v>
      </c>
      <c r="F62" s="23" t="s">
        <v>176</v>
      </c>
      <c r="G62" s="23" t="s">
        <v>31</v>
      </c>
      <c r="H62" s="24">
        <v>0.07232638888888888</v>
      </c>
      <c r="I62" s="24">
        <f t="shared" si="3"/>
        <v>0.0034281971270951005</v>
      </c>
      <c r="J62" s="23">
        <v>63</v>
      </c>
      <c r="K62" s="23"/>
      <c r="L62" s="3">
        <v>1</v>
      </c>
    </row>
    <row r="63" spans="1:12" ht="12.75">
      <c r="A63" s="25">
        <f t="shared" si="1"/>
        <v>59</v>
      </c>
      <c r="B63" s="20">
        <v>85</v>
      </c>
      <c r="C63" s="21" t="s">
        <v>48</v>
      </c>
      <c r="D63" s="22" t="s">
        <v>30</v>
      </c>
      <c r="E63" s="23">
        <v>1976</v>
      </c>
      <c r="F63" s="23" t="s">
        <v>176</v>
      </c>
      <c r="G63" s="23" t="s">
        <v>31</v>
      </c>
      <c r="H63" s="24">
        <v>0.073125</v>
      </c>
      <c r="I63" s="24">
        <f t="shared" si="3"/>
        <v>0.003466050479914682</v>
      </c>
      <c r="J63" s="23">
        <v>64</v>
      </c>
      <c r="K63" s="23"/>
      <c r="L63" s="3">
        <v>1</v>
      </c>
    </row>
    <row r="64" spans="1:12" ht="12.75">
      <c r="A64" s="25">
        <f t="shared" si="1"/>
        <v>60</v>
      </c>
      <c r="B64" s="20">
        <v>44</v>
      </c>
      <c r="C64" s="21" t="s">
        <v>111</v>
      </c>
      <c r="D64" s="22" t="s">
        <v>69</v>
      </c>
      <c r="E64" s="23">
        <v>1969</v>
      </c>
      <c r="F64" s="23" t="s">
        <v>175</v>
      </c>
      <c r="G64" s="23" t="s">
        <v>31</v>
      </c>
      <c r="H64" s="24">
        <v>0.07328703703703704</v>
      </c>
      <c r="I64" s="24">
        <f t="shared" si="3"/>
        <v>0.0034737308703418433</v>
      </c>
      <c r="J64" s="23">
        <v>65</v>
      </c>
      <c r="K64" s="23"/>
      <c r="L64" s="3">
        <v>1</v>
      </c>
    </row>
    <row r="65" spans="1:12" ht="12.75">
      <c r="A65" s="25">
        <f t="shared" si="1"/>
        <v>61</v>
      </c>
      <c r="B65" s="20">
        <v>66</v>
      </c>
      <c r="C65" s="21" t="s">
        <v>137</v>
      </c>
      <c r="D65" s="22" t="s">
        <v>138</v>
      </c>
      <c r="E65" s="23">
        <v>1950</v>
      </c>
      <c r="F65" s="23" t="s">
        <v>177</v>
      </c>
      <c r="G65" s="23" t="s">
        <v>31</v>
      </c>
      <c r="H65" s="24">
        <v>0.07362268518518518</v>
      </c>
      <c r="I65" s="24">
        <f t="shared" si="3"/>
        <v>0.0034896402505123917</v>
      </c>
      <c r="J65" s="23">
        <v>66</v>
      </c>
      <c r="K65" s="23"/>
      <c r="L65" s="3">
        <v>1</v>
      </c>
    </row>
    <row r="66" spans="1:12" ht="12.75">
      <c r="A66" s="25">
        <f t="shared" si="1"/>
        <v>62</v>
      </c>
      <c r="B66" s="20">
        <v>71</v>
      </c>
      <c r="C66" s="21" t="s">
        <v>39</v>
      </c>
      <c r="D66" s="22" t="s">
        <v>34</v>
      </c>
      <c r="E66" s="23">
        <v>1952</v>
      </c>
      <c r="F66" s="23" t="s">
        <v>175</v>
      </c>
      <c r="G66" s="23" t="s">
        <v>31</v>
      </c>
      <c r="H66" s="24">
        <v>0.07400462962962963</v>
      </c>
      <c r="I66" s="24">
        <f t="shared" si="3"/>
        <v>0.0035077440279478434</v>
      </c>
      <c r="J66" s="23">
        <v>67</v>
      </c>
      <c r="K66" s="23"/>
      <c r="L66" s="3">
        <v>1</v>
      </c>
    </row>
    <row r="67" spans="1:12" ht="12.75">
      <c r="A67" s="25">
        <f t="shared" si="1"/>
        <v>63</v>
      </c>
      <c r="B67" s="20">
        <v>36</v>
      </c>
      <c r="C67" s="21" t="s">
        <v>72</v>
      </c>
      <c r="D67" s="22" t="s">
        <v>73</v>
      </c>
      <c r="E67" s="23">
        <v>1988</v>
      </c>
      <c r="F67" s="23" t="s">
        <v>176</v>
      </c>
      <c r="G67" s="23" t="s">
        <v>31</v>
      </c>
      <c r="H67" s="24">
        <v>0.0744675925925926</v>
      </c>
      <c r="I67" s="24">
        <f t="shared" si="3"/>
        <v>0.0035296880005968763</v>
      </c>
      <c r="J67" s="23">
        <v>68</v>
      </c>
      <c r="K67" s="23"/>
      <c r="L67" s="3">
        <v>1</v>
      </c>
    </row>
    <row r="68" spans="1:12" ht="12.75">
      <c r="A68" s="25">
        <f t="shared" si="1"/>
        <v>64</v>
      </c>
      <c r="B68" s="20">
        <v>80</v>
      </c>
      <c r="C68" s="21" t="s">
        <v>150</v>
      </c>
      <c r="D68" s="22" t="s">
        <v>83</v>
      </c>
      <c r="E68" s="23">
        <v>1969</v>
      </c>
      <c r="F68" s="23" t="s">
        <v>175</v>
      </c>
      <c r="G68" s="23" t="s">
        <v>31</v>
      </c>
      <c r="H68" s="24">
        <v>0.07447916666666667</v>
      </c>
      <c r="I68" s="24">
        <f t="shared" si="3"/>
        <v>0.003530236599913102</v>
      </c>
      <c r="J68" s="23">
        <v>69</v>
      </c>
      <c r="K68" s="23"/>
      <c r="L68" s="3"/>
    </row>
    <row r="69" spans="1:12" ht="12.75">
      <c r="A69" s="25">
        <f t="shared" si="1"/>
        <v>65</v>
      </c>
      <c r="B69" s="34">
        <v>78</v>
      </c>
      <c r="C69" s="27" t="s">
        <v>152</v>
      </c>
      <c r="D69" s="28" t="s">
        <v>47</v>
      </c>
      <c r="E69" s="29">
        <v>1960</v>
      </c>
      <c r="F69" s="29" t="s">
        <v>178</v>
      </c>
      <c r="G69" s="29" t="s">
        <v>31</v>
      </c>
      <c r="H69" s="39">
        <v>0.07480324074074074</v>
      </c>
      <c r="I69" s="39">
        <f aca="true" t="shared" si="4" ref="I69:I100">H69/$I$3</f>
        <v>0.0035455973807674247</v>
      </c>
      <c r="J69" s="29">
        <v>70</v>
      </c>
      <c r="K69" s="29">
        <v>12</v>
      </c>
      <c r="L69" s="3"/>
    </row>
    <row r="70" spans="1:12" ht="12.75">
      <c r="A70" s="25">
        <f t="shared" si="1"/>
        <v>66</v>
      </c>
      <c r="B70" s="20">
        <v>33</v>
      </c>
      <c r="C70" s="21" t="s">
        <v>44</v>
      </c>
      <c r="D70" s="22" t="s">
        <v>40</v>
      </c>
      <c r="E70" s="23">
        <v>1952</v>
      </c>
      <c r="F70" s="23" t="s">
        <v>175</v>
      </c>
      <c r="G70" s="23" t="s">
        <v>31</v>
      </c>
      <c r="H70" s="24">
        <v>0.07483796296296297</v>
      </c>
      <c r="I70" s="24">
        <f t="shared" si="4"/>
        <v>0.003547243178716102</v>
      </c>
      <c r="J70" s="23">
        <v>71</v>
      </c>
      <c r="K70" s="23"/>
      <c r="L70" s="3"/>
    </row>
    <row r="71" spans="1:12" ht="12.75">
      <c r="A71" s="25">
        <f t="shared" si="1"/>
        <v>67</v>
      </c>
      <c r="B71" s="20">
        <v>72</v>
      </c>
      <c r="C71" s="21" t="s">
        <v>146</v>
      </c>
      <c r="D71" s="22" t="s">
        <v>147</v>
      </c>
      <c r="E71" s="23">
        <v>1986</v>
      </c>
      <c r="F71" s="23" t="s">
        <v>176</v>
      </c>
      <c r="G71" s="23" t="s">
        <v>31</v>
      </c>
      <c r="H71" s="24">
        <v>0.07583333333333334</v>
      </c>
      <c r="I71" s="24">
        <f t="shared" si="4"/>
        <v>0.0035944227199115222</v>
      </c>
      <c r="J71" s="23">
        <v>72</v>
      </c>
      <c r="K71" s="23"/>
      <c r="L71" s="3"/>
    </row>
    <row r="72" spans="1:12" ht="12.75">
      <c r="A72" s="25">
        <f t="shared" si="1"/>
        <v>68</v>
      </c>
      <c r="B72" s="20">
        <v>87</v>
      </c>
      <c r="C72" s="21" t="s">
        <v>172</v>
      </c>
      <c r="D72" s="22" t="s">
        <v>83</v>
      </c>
      <c r="E72" s="23">
        <v>1958</v>
      </c>
      <c r="F72" s="23" t="s">
        <v>175</v>
      </c>
      <c r="G72" s="23" t="s">
        <v>31</v>
      </c>
      <c r="H72" s="24">
        <v>0.07596064814814814</v>
      </c>
      <c r="I72" s="24">
        <f t="shared" si="4"/>
        <v>0.0036004573123900054</v>
      </c>
      <c r="J72" s="23">
        <v>73</v>
      </c>
      <c r="K72" s="23"/>
      <c r="L72" s="3"/>
    </row>
    <row r="73" spans="1:12" ht="12.75">
      <c r="A73" s="25">
        <f t="shared" si="1"/>
        <v>69</v>
      </c>
      <c r="B73" s="20">
        <v>18</v>
      </c>
      <c r="C73" s="21" t="s">
        <v>18</v>
      </c>
      <c r="D73" s="22" t="s">
        <v>19</v>
      </c>
      <c r="E73" s="23">
        <v>1986</v>
      </c>
      <c r="F73" s="23" t="s">
        <v>176</v>
      </c>
      <c r="G73" s="23" t="s">
        <v>31</v>
      </c>
      <c r="H73" s="24">
        <v>0.07607638888888889</v>
      </c>
      <c r="I73" s="24">
        <f t="shared" si="4"/>
        <v>0.003605943305552264</v>
      </c>
      <c r="J73" s="23">
        <v>74</v>
      </c>
      <c r="K73" s="23"/>
      <c r="L73" s="3"/>
    </row>
    <row r="74" spans="1:12" ht="12.75">
      <c r="A74" s="25">
        <f t="shared" si="1"/>
        <v>70</v>
      </c>
      <c r="B74" s="20">
        <v>88</v>
      </c>
      <c r="C74" s="21" t="s">
        <v>54</v>
      </c>
      <c r="D74" s="22" t="s">
        <v>55</v>
      </c>
      <c r="E74" s="23">
        <v>1960</v>
      </c>
      <c r="F74" s="23" t="s">
        <v>175</v>
      </c>
      <c r="G74" s="23" t="s">
        <v>31</v>
      </c>
      <c r="H74" s="24">
        <v>0.0762037037037037</v>
      </c>
      <c r="I74" s="24">
        <f t="shared" si="4"/>
        <v>0.003611977898030748</v>
      </c>
      <c r="J74" s="23">
        <v>75</v>
      </c>
      <c r="K74" s="23"/>
      <c r="L74" s="3"/>
    </row>
    <row r="75" spans="1:12" ht="12.75">
      <c r="A75" s="25">
        <f t="shared" si="1"/>
        <v>71</v>
      </c>
      <c r="B75" s="20">
        <v>95</v>
      </c>
      <c r="C75" s="21" t="s">
        <v>50</v>
      </c>
      <c r="D75" s="22" t="s">
        <v>51</v>
      </c>
      <c r="E75" s="23">
        <v>1972</v>
      </c>
      <c r="F75" s="23" t="s">
        <v>176</v>
      </c>
      <c r="G75" s="23" t="s">
        <v>31</v>
      </c>
      <c r="H75" s="24">
        <v>0.07628472222222223</v>
      </c>
      <c r="I75" s="24">
        <f t="shared" si="4"/>
        <v>0.0036158180932443287</v>
      </c>
      <c r="J75" s="23">
        <v>76</v>
      </c>
      <c r="K75" s="23"/>
      <c r="L75" s="3"/>
    </row>
    <row r="76" spans="1:12" ht="12.75">
      <c r="A76" s="25">
        <f t="shared" si="1"/>
        <v>72</v>
      </c>
      <c r="B76" s="20">
        <v>74</v>
      </c>
      <c r="C76" s="27" t="s">
        <v>140</v>
      </c>
      <c r="D76" s="28" t="s">
        <v>141</v>
      </c>
      <c r="E76" s="29">
        <v>1963</v>
      </c>
      <c r="F76" s="29" t="s">
        <v>175</v>
      </c>
      <c r="G76" s="29" t="s">
        <v>31</v>
      </c>
      <c r="H76" s="39">
        <v>0.07730324074074074</v>
      </c>
      <c r="I76" s="39">
        <f t="shared" si="4"/>
        <v>0.0036640948330722</v>
      </c>
      <c r="J76" s="29">
        <v>77</v>
      </c>
      <c r="K76" s="29">
        <v>13</v>
      </c>
      <c r="L76" s="3"/>
    </row>
    <row r="77" spans="1:12" ht="12.75">
      <c r="A77" s="25">
        <f t="shared" si="1"/>
        <v>73</v>
      </c>
      <c r="B77" s="20">
        <v>25</v>
      </c>
      <c r="C77" s="21" t="s">
        <v>60</v>
      </c>
      <c r="D77" s="22" t="s">
        <v>37</v>
      </c>
      <c r="E77" s="23">
        <v>1977</v>
      </c>
      <c r="F77" s="23" t="s">
        <v>176</v>
      </c>
      <c r="G77" s="23" t="s">
        <v>31</v>
      </c>
      <c r="H77" s="24">
        <v>0.0774537037037037</v>
      </c>
      <c r="I77" s="24">
        <f t="shared" si="4"/>
        <v>0.003671226624183136</v>
      </c>
      <c r="J77" s="23">
        <v>78</v>
      </c>
      <c r="K77" s="23"/>
      <c r="L77" s="3"/>
    </row>
    <row r="78" spans="1:12" ht="12.75">
      <c r="A78" s="25">
        <f t="shared" si="1"/>
        <v>74</v>
      </c>
      <c r="B78" s="20">
        <v>67</v>
      </c>
      <c r="C78" s="21" t="s">
        <v>36</v>
      </c>
      <c r="D78" s="22" t="s">
        <v>17</v>
      </c>
      <c r="E78" s="23">
        <v>1958</v>
      </c>
      <c r="F78" s="23" t="s">
        <v>175</v>
      </c>
      <c r="G78" s="23" t="s">
        <v>31</v>
      </c>
      <c r="H78" s="24">
        <v>0.07755787037037037</v>
      </c>
      <c r="I78" s="24">
        <f t="shared" si="4"/>
        <v>0.003676164018029168</v>
      </c>
      <c r="J78" s="23">
        <v>79</v>
      </c>
      <c r="K78" s="23"/>
      <c r="L78" s="3"/>
    </row>
    <row r="79" spans="1:12" ht="12.75">
      <c r="A79" s="25">
        <f t="shared" si="1"/>
        <v>75</v>
      </c>
      <c r="B79" s="20">
        <v>37</v>
      </c>
      <c r="C79" s="21" t="s">
        <v>104</v>
      </c>
      <c r="D79" s="22" t="s">
        <v>37</v>
      </c>
      <c r="E79" s="23">
        <v>1989</v>
      </c>
      <c r="F79" s="23" t="s">
        <v>176</v>
      </c>
      <c r="G79" s="23" t="s">
        <v>31</v>
      </c>
      <c r="H79" s="24">
        <v>0.07895833333333334</v>
      </c>
      <c r="I79" s="24">
        <f t="shared" si="4"/>
        <v>0.0037425445352924913</v>
      </c>
      <c r="J79" s="23">
        <v>80</v>
      </c>
      <c r="K79" s="23"/>
      <c r="L79" s="3"/>
    </row>
    <row r="80" spans="1:12" ht="12.75">
      <c r="A80" s="25">
        <f t="shared" si="1"/>
        <v>76</v>
      </c>
      <c r="B80" s="20">
        <v>45</v>
      </c>
      <c r="C80" s="21" t="s">
        <v>109</v>
      </c>
      <c r="D80" s="22" t="s">
        <v>110</v>
      </c>
      <c r="E80" s="23">
        <v>1983</v>
      </c>
      <c r="F80" s="23" t="s">
        <v>176</v>
      </c>
      <c r="G80" s="23" t="s">
        <v>31</v>
      </c>
      <c r="H80" s="24">
        <v>0.07925925925925927</v>
      </c>
      <c r="I80" s="24">
        <f t="shared" si="4"/>
        <v>0.0037568081175143628</v>
      </c>
      <c r="J80" s="23">
        <v>81</v>
      </c>
      <c r="K80" s="23"/>
      <c r="L80" s="3"/>
    </row>
    <row r="81" spans="1:12" ht="12.75">
      <c r="A81" s="25">
        <f t="shared" si="1"/>
        <v>77</v>
      </c>
      <c r="B81" s="20">
        <v>17</v>
      </c>
      <c r="C81" s="21" t="s">
        <v>27</v>
      </c>
      <c r="D81" s="22" t="s">
        <v>28</v>
      </c>
      <c r="E81" s="23">
        <v>1968</v>
      </c>
      <c r="F81" s="23" t="s">
        <v>175</v>
      </c>
      <c r="G81" s="23" t="s">
        <v>31</v>
      </c>
      <c r="H81" s="24">
        <v>0.0805787037037037</v>
      </c>
      <c r="I81" s="24">
        <f t="shared" si="4"/>
        <v>0.0038193484395641045</v>
      </c>
      <c r="J81" s="23">
        <v>82</v>
      </c>
      <c r="K81" s="23"/>
      <c r="L81" s="3"/>
    </row>
    <row r="82" spans="1:12" ht="12.75">
      <c r="A82" s="25">
        <f t="shared" si="1"/>
        <v>78</v>
      </c>
      <c r="B82" s="20">
        <v>65</v>
      </c>
      <c r="C82" s="21" t="s">
        <v>21</v>
      </c>
      <c r="D82" s="22" t="s">
        <v>33</v>
      </c>
      <c r="E82" s="23">
        <v>1964</v>
      </c>
      <c r="F82" s="23" t="s">
        <v>175</v>
      </c>
      <c r="G82" s="23" t="s">
        <v>31</v>
      </c>
      <c r="H82" s="24">
        <v>0.08083333333333333</v>
      </c>
      <c r="I82" s="24">
        <f t="shared" si="4"/>
        <v>0.0038314176245210726</v>
      </c>
      <c r="J82" s="23">
        <v>83</v>
      </c>
      <c r="K82" s="23"/>
      <c r="L82" s="3"/>
    </row>
    <row r="83" spans="1:12" ht="12.75">
      <c r="A83" s="25">
        <f t="shared" si="1"/>
        <v>79</v>
      </c>
      <c r="B83" s="20">
        <v>20</v>
      </c>
      <c r="C83" s="21" t="s">
        <v>15</v>
      </c>
      <c r="D83" s="22" t="s">
        <v>16</v>
      </c>
      <c r="E83" s="23">
        <v>1960</v>
      </c>
      <c r="F83" s="23" t="s">
        <v>175</v>
      </c>
      <c r="G83" s="23" t="s">
        <v>31</v>
      </c>
      <c r="H83" s="24">
        <v>0.08112268518518519</v>
      </c>
      <c r="I83" s="24">
        <f t="shared" si="4"/>
        <v>0.003845132607426718</v>
      </c>
      <c r="J83" s="23">
        <v>84</v>
      </c>
      <c r="K83" s="23"/>
      <c r="L83" s="3"/>
    </row>
    <row r="84" spans="1:12" ht="12.75">
      <c r="A84" s="25">
        <f t="shared" si="1"/>
        <v>80</v>
      </c>
      <c r="B84" s="20">
        <v>81</v>
      </c>
      <c r="C84" s="21" t="s">
        <v>68</v>
      </c>
      <c r="D84" s="22" t="s">
        <v>69</v>
      </c>
      <c r="E84" s="23">
        <v>1961</v>
      </c>
      <c r="F84" s="23" t="s">
        <v>175</v>
      </c>
      <c r="G84" s="23" t="s">
        <v>31</v>
      </c>
      <c r="H84" s="24">
        <v>0.08179398148148148</v>
      </c>
      <c r="I84" s="24">
        <f t="shared" si="4"/>
        <v>0.0038769513677678153</v>
      </c>
      <c r="J84" s="23">
        <v>85</v>
      </c>
      <c r="K84" s="23"/>
      <c r="L84" s="3"/>
    </row>
    <row r="85" spans="1:12" ht="12.75">
      <c r="A85" s="25">
        <f t="shared" si="1"/>
        <v>81</v>
      </c>
      <c r="B85" s="20">
        <v>30</v>
      </c>
      <c r="C85" s="21" t="s">
        <v>59</v>
      </c>
      <c r="D85" s="22" t="s">
        <v>84</v>
      </c>
      <c r="E85" s="23">
        <v>1966</v>
      </c>
      <c r="F85" s="23" t="s">
        <v>175</v>
      </c>
      <c r="G85" s="23" t="s">
        <v>31</v>
      </c>
      <c r="H85" s="24">
        <v>0.08325231481481482</v>
      </c>
      <c r="I85" s="24">
        <f t="shared" si="4"/>
        <v>0.0039460748816122675</v>
      </c>
      <c r="J85" s="23">
        <v>86</v>
      </c>
      <c r="K85" s="23"/>
      <c r="L85" s="3"/>
    </row>
    <row r="86" spans="1:12" ht="12.75">
      <c r="A86" s="25">
        <f t="shared" si="1"/>
        <v>82</v>
      </c>
      <c r="B86" s="20">
        <v>32</v>
      </c>
      <c r="C86" s="21" t="s">
        <v>56</v>
      </c>
      <c r="D86" s="22" t="s">
        <v>37</v>
      </c>
      <c r="E86" s="23">
        <v>1959</v>
      </c>
      <c r="F86" s="23" t="s">
        <v>175</v>
      </c>
      <c r="G86" s="23" t="s">
        <v>31</v>
      </c>
      <c r="H86" s="24">
        <v>0.0875</v>
      </c>
      <c r="I86" s="24">
        <f t="shared" si="4"/>
        <v>0.004147410830667141</v>
      </c>
      <c r="J86" s="23">
        <v>89</v>
      </c>
      <c r="K86" s="23"/>
      <c r="L86" s="3"/>
    </row>
    <row r="87" spans="1:12" ht="12.75">
      <c r="A87" s="25">
        <f t="shared" si="1"/>
        <v>83</v>
      </c>
      <c r="B87" s="36">
        <v>41</v>
      </c>
      <c r="C87" s="21" t="s">
        <v>100</v>
      </c>
      <c r="D87" s="22" t="s">
        <v>101</v>
      </c>
      <c r="E87" s="23">
        <v>1990</v>
      </c>
      <c r="F87" s="23" t="s">
        <v>176</v>
      </c>
      <c r="G87" s="23" t="s">
        <v>31</v>
      </c>
      <c r="H87" s="24">
        <v>0.0901388888888889</v>
      </c>
      <c r="I87" s="24">
        <f t="shared" si="4"/>
        <v>0.004272491474766626</v>
      </c>
      <c r="J87" s="23">
        <v>90</v>
      </c>
      <c r="K87" s="23"/>
      <c r="L87" s="3"/>
    </row>
    <row r="88" spans="1:12" ht="12.75">
      <c r="A88" s="25">
        <f t="shared" si="1"/>
        <v>84</v>
      </c>
      <c r="B88" s="20">
        <v>57</v>
      </c>
      <c r="C88" s="21" t="s">
        <v>118</v>
      </c>
      <c r="D88" s="22" t="s">
        <v>119</v>
      </c>
      <c r="E88" s="23">
        <v>1953</v>
      </c>
      <c r="F88" s="23" t="s">
        <v>175</v>
      </c>
      <c r="G88" s="23" t="s">
        <v>31</v>
      </c>
      <c r="H88" s="24">
        <v>0.09063657407407406</v>
      </c>
      <c r="I88" s="24">
        <f t="shared" si="4"/>
        <v>0.004296081245364335</v>
      </c>
      <c r="J88" s="23">
        <v>91</v>
      </c>
      <c r="K88" s="23"/>
      <c r="L88" s="3"/>
    </row>
    <row r="89" spans="1:12" ht="12.75">
      <c r="A89" s="25">
        <f t="shared" si="1"/>
        <v>85</v>
      </c>
      <c r="B89" s="34">
        <v>58</v>
      </c>
      <c r="C89" s="27" t="s">
        <v>123</v>
      </c>
      <c r="D89" s="28" t="s">
        <v>124</v>
      </c>
      <c r="E89" s="29">
        <v>1964</v>
      </c>
      <c r="F89" s="29" t="s">
        <v>126</v>
      </c>
      <c r="G89" s="29" t="s">
        <v>31</v>
      </c>
      <c r="H89" s="39">
        <v>0.09246527777777779</v>
      </c>
      <c r="I89" s="39">
        <f t="shared" si="4"/>
        <v>0.004382759937328015</v>
      </c>
      <c r="J89" s="29">
        <v>92</v>
      </c>
      <c r="K89" s="29">
        <v>14</v>
      </c>
      <c r="L89" s="3"/>
    </row>
    <row r="90" spans="1:12" ht="12.75">
      <c r="A90" s="25">
        <f t="shared" si="1"/>
        <v>86</v>
      </c>
      <c r="B90" s="20">
        <v>75</v>
      </c>
      <c r="C90" s="21" t="s">
        <v>155</v>
      </c>
      <c r="D90" s="22" t="s">
        <v>96</v>
      </c>
      <c r="E90" s="23">
        <v>1985</v>
      </c>
      <c r="F90" s="23" t="s">
        <v>176</v>
      </c>
      <c r="G90" s="23" t="s">
        <v>31</v>
      </c>
      <c r="H90" s="24">
        <v>0.09804398148148148</v>
      </c>
      <c r="I90" s="24">
        <f t="shared" si="4"/>
        <v>0.004647184807748856</v>
      </c>
      <c r="J90" s="23">
        <v>93</v>
      </c>
      <c r="K90" s="23"/>
      <c r="L90" s="3"/>
    </row>
    <row r="91" spans="1:12" ht="12.75">
      <c r="A91" s="25">
        <f t="shared" si="1"/>
        <v>87</v>
      </c>
      <c r="B91" s="20">
        <v>16</v>
      </c>
      <c r="C91" s="21" t="s">
        <v>76</v>
      </c>
      <c r="D91" s="22" t="s">
        <v>28</v>
      </c>
      <c r="E91" s="23">
        <v>1959</v>
      </c>
      <c r="F91" s="23" t="s">
        <v>175</v>
      </c>
      <c r="G91" s="23" t="s">
        <v>31</v>
      </c>
      <c r="H91" s="24">
        <v>0.0994675925925926</v>
      </c>
      <c r="I91" s="24">
        <f t="shared" si="4"/>
        <v>0.004714662523644631</v>
      </c>
      <c r="J91" s="23">
        <v>94</v>
      </c>
      <c r="K91" s="23"/>
      <c r="L91" s="3"/>
    </row>
    <row r="92" spans="1:12" ht="12.75">
      <c r="A92" s="25">
        <f t="shared" si="1"/>
        <v>88</v>
      </c>
      <c r="B92" s="20">
        <v>1</v>
      </c>
      <c r="C92" s="21" t="s">
        <v>158</v>
      </c>
      <c r="D92" s="22" t="s">
        <v>13</v>
      </c>
      <c r="E92" s="23">
        <v>1954</v>
      </c>
      <c r="F92" s="23" t="s">
        <v>175</v>
      </c>
      <c r="G92" s="23" t="s">
        <v>31</v>
      </c>
      <c r="H92" s="24">
        <v>0.1021412037037037</v>
      </c>
      <c r="I92" s="24">
        <f t="shared" si="4"/>
        <v>0.004841388965692793</v>
      </c>
      <c r="J92" s="23">
        <v>95</v>
      </c>
      <c r="K92" s="23"/>
      <c r="L92" s="3"/>
    </row>
    <row r="93" spans="1:12" ht="12.75">
      <c r="A93" s="25">
        <f t="shared" si="1"/>
        <v>89</v>
      </c>
      <c r="B93" s="20">
        <v>42</v>
      </c>
      <c r="C93" s="21" t="s">
        <v>99</v>
      </c>
      <c r="D93" s="22" t="s">
        <v>69</v>
      </c>
      <c r="E93" s="23">
        <v>1990</v>
      </c>
      <c r="F93" s="23" t="s">
        <v>176</v>
      </c>
      <c r="G93" s="23" t="s">
        <v>31</v>
      </c>
      <c r="H93" s="24">
        <v>0.11295138888888889</v>
      </c>
      <c r="I93" s="24">
        <f t="shared" si="4"/>
        <v>0.005353780727047702</v>
      </c>
      <c r="J93" s="23">
        <v>96</v>
      </c>
      <c r="K93" s="23"/>
      <c r="L93" s="3"/>
    </row>
    <row r="94" spans="1:12" ht="12.75">
      <c r="A94" s="25">
        <f t="shared" si="1"/>
        <v>90</v>
      </c>
      <c r="B94" s="20">
        <v>62</v>
      </c>
      <c r="C94" s="21" t="s">
        <v>128</v>
      </c>
      <c r="D94" s="22" t="s">
        <v>129</v>
      </c>
      <c r="E94" s="23">
        <v>1950</v>
      </c>
      <c r="F94" s="23" t="s">
        <v>177</v>
      </c>
      <c r="G94" s="23" t="s">
        <v>31</v>
      </c>
      <c r="H94" s="24"/>
      <c r="I94" s="24">
        <f t="shared" si="4"/>
        <v>0</v>
      </c>
      <c r="J94" s="23" t="s">
        <v>179</v>
      </c>
      <c r="K94" s="23"/>
      <c r="L94" s="3"/>
    </row>
    <row r="95" spans="1:12" ht="12.75">
      <c r="A95" s="25">
        <f t="shared" si="1"/>
        <v>91</v>
      </c>
      <c r="B95" s="20">
        <v>61</v>
      </c>
      <c r="C95" s="21" t="s">
        <v>130</v>
      </c>
      <c r="D95" s="22" t="s">
        <v>131</v>
      </c>
      <c r="E95" s="23">
        <v>1963</v>
      </c>
      <c r="F95" s="23" t="s">
        <v>175</v>
      </c>
      <c r="G95" s="23" t="s">
        <v>31</v>
      </c>
      <c r="H95" s="24"/>
      <c r="I95" s="24">
        <f t="shared" si="4"/>
        <v>0</v>
      </c>
      <c r="J95" s="23" t="s">
        <v>181</v>
      </c>
      <c r="K95" s="23"/>
      <c r="L95" s="3"/>
    </row>
    <row r="96" spans="1:12" ht="12.75">
      <c r="A96" s="25">
        <f t="shared" si="1"/>
        <v>92</v>
      </c>
      <c r="B96" s="34">
        <v>10</v>
      </c>
      <c r="C96" s="27" t="s">
        <v>144</v>
      </c>
      <c r="D96" s="28" t="s">
        <v>145</v>
      </c>
      <c r="E96" s="29">
        <v>1982</v>
      </c>
      <c r="F96" s="29" t="s">
        <v>127</v>
      </c>
      <c r="G96" s="29" t="s">
        <v>31</v>
      </c>
      <c r="H96" s="39">
        <v>0.05875</v>
      </c>
      <c r="I96" s="39">
        <f t="shared" si="4"/>
        <v>0.002784690129162223</v>
      </c>
      <c r="J96" s="29" t="s">
        <v>180</v>
      </c>
      <c r="K96" s="29">
        <v>5</v>
      </c>
      <c r="L96" s="3"/>
    </row>
    <row r="97" spans="1:12" ht="12.75">
      <c r="A97" s="25">
        <f t="shared" si="1"/>
        <v>93</v>
      </c>
      <c r="B97" s="34">
        <v>52</v>
      </c>
      <c r="C97" s="27" t="s">
        <v>57</v>
      </c>
      <c r="D97" s="28" t="s">
        <v>58</v>
      </c>
      <c r="E97" s="29">
        <v>1975</v>
      </c>
      <c r="F97" s="29" t="s">
        <v>126</v>
      </c>
      <c r="G97" s="29" t="s">
        <v>31</v>
      </c>
      <c r="H97" s="39">
        <v>0.06586805555555555</v>
      </c>
      <c r="I97" s="39">
        <f t="shared" si="4"/>
        <v>0.0031220787086410975</v>
      </c>
      <c r="J97" s="29" t="s">
        <v>184</v>
      </c>
      <c r="K97" s="29">
        <v>7</v>
      </c>
      <c r="L97" s="3"/>
    </row>
    <row r="98" spans="1:12" ht="12.75">
      <c r="A98" s="25">
        <f t="shared" si="1"/>
        <v>94</v>
      </c>
      <c r="B98" s="20">
        <v>29</v>
      </c>
      <c r="C98" s="21" t="s">
        <v>87</v>
      </c>
      <c r="D98" s="22" t="s">
        <v>88</v>
      </c>
      <c r="E98" s="23">
        <v>1959</v>
      </c>
      <c r="F98" s="23" t="s">
        <v>175</v>
      </c>
      <c r="G98" s="23" t="s">
        <v>31</v>
      </c>
      <c r="H98" s="24"/>
      <c r="I98" s="24">
        <f t="shared" si="4"/>
        <v>0</v>
      </c>
      <c r="J98" s="23" t="s">
        <v>185</v>
      </c>
      <c r="K98" s="23"/>
      <c r="L98" s="3"/>
    </row>
    <row r="99" spans="1:12" ht="12.75">
      <c r="A99" s="25">
        <f t="shared" si="1"/>
        <v>95</v>
      </c>
      <c r="B99" s="20">
        <v>84</v>
      </c>
      <c r="C99" s="21" t="s">
        <v>38</v>
      </c>
      <c r="D99" s="22" t="s">
        <v>148</v>
      </c>
      <c r="E99" s="23">
        <v>1938</v>
      </c>
      <c r="F99" s="23" t="s">
        <v>177</v>
      </c>
      <c r="G99" s="23" t="s">
        <v>31</v>
      </c>
      <c r="H99" s="24">
        <v>0.08622685185185186</v>
      </c>
      <c r="I99" s="24">
        <f t="shared" si="4"/>
        <v>0.004087064905882302</v>
      </c>
      <c r="J99" s="23" t="s">
        <v>186</v>
      </c>
      <c r="K99" s="23"/>
      <c r="L99" s="3"/>
    </row>
    <row r="100" spans="1:12" ht="12.75">
      <c r="A100" s="25">
        <f t="shared" si="1"/>
        <v>96</v>
      </c>
      <c r="B100" s="20">
        <v>23</v>
      </c>
      <c r="C100" s="21" t="s">
        <v>14</v>
      </c>
      <c r="D100" s="22" t="s">
        <v>13</v>
      </c>
      <c r="E100" s="23">
        <v>1952</v>
      </c>
      <c r="F100" s="23" t="s">
        <v>175</v>
      </c>
      <c r="G100" s="23" t="s">
        <v>31</v>
      </c>
      <c r="H100" s="24">
        <v>0.08622685185185186</v>
      </c>
      <c r="I100" s="24">
        <f t="shared" si="4"/>
        <v>0.004087064905882302</v>
      </c>
      <c r="J100" s="23" t="s">
        <v>187</v>
      </c>
      <c r="K100" s="23"/>
      <c r="L100" s="3"/>
    </row>
    <row r="101" spans="1:12" ht="12.75">
      <c r="A101" s="25">
        <f t="shared" si="1"/>
        <v>97</v>
      </c>
      <c r="B101" s="34">
        <v>70</v>
      </c>
      <c r="C101" s="27" t="s">
        <v>142</v>
      </c>
      <c r="D101" s="28" t="s">
        <v>143</v>
      </c>
      <c r="E101" s="29">
        <v>1987</v>
      </c>
      <c r="F101" s="29" t="s">
        <v>127</v>
      </c>
      <c r="G101" s="29" t="s">
        <v>31</v>
      </c>
      <c r="H101" s="39">
        <v>0.1158101851851852</v>
      </c>
      <c r="I101" s="39">
        <f>H101/$I$3</f>
        <v>0.005489284758155478</v>
      </c>
      <c r="J101" s="29" t="s">
        <v>190</v>
      </c>
      <c r="K101" s="29"/>
      <c r="L101" s="3"/>
    </row>
    <row r="102" spans="1:12" ht="12.75">
      <c r="A102" s="25">
        <f t="shared" si="1"/>
        <v>98</v>
      </c>
      <c r="B102" s="34">
        <v>40</v>
      </c>
      <c r="C102" s="27" t="s">
        <v>102</v>
      </c>
      <c r="D102" s="28" t="s">
        <v>103</v>
      </c>
      <c r="E102" s="29">
        <v>1976</v>
      </c>
      <c r="F102" s="29" t="s">
        <v>176</v>
      </c>
      <c r="G102" s="29" t="s">
        <v>31</v>
      </c>
      <c r="H102" s="39">
        <v>0.1158101851851852</v>
      </c>
      <c r="I102" s="39">
        <f>H102/$I$3</f>
        <v>0.005489284758155478</v>
      </c>
      <c r="J102" s="29" t="s">
        <v>189</v>
      </c>
      <c r="K102" s="29"/>
      <c r="L102" s="3"/>
    </row>
    <row r="103" spans="1:12" ht="12.75">
      <c r="A103" s="25">
        <f t="shared" si="1"/>
        <v>99</v>
      </c>
      <c r="B103" s="20">
        <v>7</v>
      </c>
      <c r="C103" s="21" t="s">
        <v>97</v>
      </c>
      <c r="D103" s="22" t="s">
        <v>19</v>
      </c>
      <c r="E103" s="23">
        <v>1986</v>
      </c>
      <c r="F103" s="23" t="s">
        <v>176</v>
      </c>
      <c r="G103" s="23" t="s">
        <v>31</v>
      </c>
      <c r="H103" s="24"/>
      <c r="I103" s="24">
        <f>H103/$I$3</f>
        <v>0</v>
      </c>
      <c r="J103" s="23" t="s">
        <v>188</v>
      </c>
      <c r="K103" s="23"/>
      <c r="L103" s="3"/>
    </row>
  </sheetData>
  <printOptions/>
  <pageMargins left="0.46" right="0.27" top="0.22" bottom="0.22" header="0.13" footer="0.12"/>
  <pageSetup horizontalDpi="300" verticalDpi="300" orientation="landscape" paperSize="9" scale="83" r:id="rId1"/>
  <rowBreaks count="2" manualBreakCount="2">
    <brk id="40" max="16" man="1"/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sdg</cp:lastModifiedBy>
  <cp:lastPrinted>2006-09-24T16:07:37Z</cp:lastPrinted>
  <dcterms:created xsi:type="dcterms:W3CDTF">2006-07-19T11:04:35Z</dcterms:created>
  <dcterms:modified xsi:type="dcterms:W3CDTF">2006-09-25T06:45:37Z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